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955" windowHeight="11505" tabRatio="640" activeTab="8"/>
  </bookViews>
  <sheets>
    <sheet name="SL" sheetId="1" r:id="rId1"/>
    <sheet name="P Change" sheetId="2" r:id="rId2"/>
    <sheet name="F Change" sheetId="3" r:id="rId3"/>
    <sheet name="N Change" sheetId="4" r:id="rId4"/>
    <sheet name="PF Change" sheetId="5" r:id="rId5"/>
    <sheet name="PN Change" sheetId="6" r:id="rId6"/>
    <sheet name="FN Change" sheetId="7" r:id="rId7"/>
    <sheet name="PFN Change" sheetId="8" r:id="rId8"/>
    <sheet name="P Change 2CR" sheetId="9" r:id="rId9"/>
  </sheets>
  <definedNames/>
  <calcPr fullCalcOnLoad="1"/>
</workbook>
</file>

<file path=xl/sharedStrings.xml><?xml version="1.0" encoding="utf-8"?>
<sst xmlns="http://schemas.openxmlformats.org/spreadsheetml/2006/main" count="344" uniqueCount="56">
  <si>
    <t>Salvage Value</t>
  </si>
  <si>
    <t>Convention</t>
  </si>
  <si>
    <t>Frequency</t>
  </si>
  <si>
    <t>Full Month</t>
  </si>
  <si>
    <t>In Service Date</t>
  </si>
  <si>
    <t>Period</t>
  </si>
  <si>
    <t>Monthly</t>
  </si>
  <si>
    <t>Year</t>
  </si>
  <si>
    <t>k</t>
  </si>
  <si>
    <t>A/D</t>
  </si>
  <si>
    <t>Useful Life</t>
  </si>
  <si>
    <t>Asset Cost</t>
  </si>
  <si>
    <r>
      <t>d</t>
    </r>
    <r>
      <rPr>
        <b/>
        <vertAlign val="subscript"/>
        <sz val="10"/>
        <rFont val="Arial"/>
        <family val="2"/>
      </rPr>
      <t>k</t>
    </r>
  </si>
  <si>
    <r>
      <t>BV</t>
    </r>
    <r>
      <rPr>
        <b/>
        <vertAlign val="subscript"/>
        <sz val="10"/>
        <rFont val="Arial"/>
        <family val="2"/>
      </rPr>
      <t>k</t>
    </r>
  </si>
  <si>
    <t>Computations</t>
  </si>
  <si>
    <t>n = number of periods in the Frequency = 12</t>
  </si>
  <si>
    <t>N = Useful Life in Years * n = 60</t>
  </si>
  <si>
    <t>r = Remaining Life = 60</t>
  </si>
  <si>
    <t>R = Depreciation Rate = 1 / N = 1.67%</t>
  </si>
  <si>
    <t>Monthly Depreciation = R * (P - F) = 100.00</t>
  </si>
  <si>
    <t>Accum Depreciation = k * Monthly Depreciation</t>
  </si>
  <si>
    <t>P = $6,500.00</t>
  </si>
  <si>
    <t>F = $500.00</t>
  </si>
  <si>
    <t>N = 5 Years</t>
  </si>
  <si>
    <t>Written Down Value = P - Accum Depreciation</t>
  </si>
  <si>
    <t>Created Change Request:</t>
  </si>
  <si>
    <t>New Asset Cost</t>
  </si>
  <si>
    <t>Decrease in Asset Cost</t>
  </si>
  <si>
    <t>Effective Date : 02/01/2011</t>
  </si>
  <si>
    <t>Increase in Asset Cost</t>
  </si>
  <si>
    <t>New Salvage Value</t>
  </si>
  <si>
    <t>Decrease in Salvage Value</t>
  </si>
  <si>
    <t>Increase in Salvage Value</t>
  </si>
  <si>
    <t>No Asset Cost Change</t>
  </si>
  <si>
    <t>Decrease in Useful Life</t>
  </si>
  <si>
    <t>Increase in Useful Life</t>
  </si>
  <si>
    <t>New Useful Life</t>
  </si>
  <si>
    <t>4 Years</t>
  </si>
  <si>
    <t>6 Years</t>
  </si>
  <si>
    <t>No Salvage Value Change</t>
  </si>
  <si>
    <t>No Useful Life Change</t>
  </si>
  <si>
    <t>Monthly  Depreciation = (1/Remaining Life Periods) * (Current Book Value + (New Asset Cost - Old Asset Cost) - Salvage Value)</t>
  </si>
  <si>
    <t>Remaining Life Periods = (Remaining Life Years * n) - ((k of Effective Date - 1))</t>
  </si>
  <si>
    <t>n = 12</t>
  </si>
  <si>
    <t>Monthly  Depreciation = (1/Remaining Life Periods) * (Current Book Value - New Salvage Value)</t>
  </si>
  <si>
    <t>Monthly  Depreciation = (1/Remaining Life Periods) * (Current Book Value  - Salvage Value)</t>
  </si>
  <si>
    <t>Remaining Life Periods = (New Remaining Life Years * n) - (k of Effective Date - 1)</t>
  </si>
  <si>
    <t>Remaining Life Periods = (Remaining Life Years * n) - (k of Effective Date - 1)</t>
  </si>
  <si>
    <t>Monthly  Depreciation = (1/Remaining Life Periods) * (Current Book Value + (New Asset Cost - Old Asset Cost) - New Salvage Value)</t>
  </si>
  <si>
    <t>No Change</t>
  </si>
  <si>
    <t>Remaining Life Periods = (New Remaining Life Years * n) - ((k of Effective Date - 1))</t>
  </si>
  <si>
    <t>CHANGE REQUEST - 1</t>
  </si>
  <si>
    <t>CHANGE REQUEST - 2</t>
  </si>
  <si>
    <t>1 ASSET, 2 CHANGE REQUESTS</t>
  </si>
  <si>
    <t>Effective Date : 04/01/2011</t>
  </si>
  <si>
    <t>Effective Date : 11/01/2011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</si>
</sst>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&quot;$&quot;#,##0.00"/>
  </numFmts>
  <fonts count="3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14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Font="1" applyBorder="1" applyAlignment="1">
      <alignment horizontal="right"/>
    </xf>
    <xf numFmtId="4" fontId="0" fillId="0" borderId="10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165" fontId="0" fillId="0" borderId="0" xfId="0" applyNumberFormat="1" applyBorder="1" applyAlignment="1">
      <alignment/>
    </xf>
    <xf numFmtId="4" fontId="0" fillId="33" borderId="0" xfId="0" applyNumberFormat="1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3" borderId="11" xfId="0" applyNumberFormat="1" applyFill="1" applyBorder="1" applyAlignment="1">
      <alignment/>
    </xf>
    <xf numFmtId="0" fontId="3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4" fontId="0" fillId="34" borderId="0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4" fontId="0" fillId="34" borderId="11" xfId="0" applyNumberFormat="1" applyFill="1" applyBorder="1" applyAlignment="1">
      <alignment/>
    </xf>
    <xf numFmtId="0" fontId="0" fillId="33" borderId="0" xfId="0" applyFill="1" applyBorder="1" applyAlignment="1">
      <alignment/>
    </xf>
    <xf numFmtId="4" fontId="0" fillId="0" borderId="0" xfId="0" applyNumberFormat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164" fontId="0" fillId="0" borderId="11" xfId="0" applyNumberFormat="1" applyFont="1" applyBorder="1" applyAlignment="1">
      <alignment horizontal="right"/>
    </xf>
    <xf numFmtId="0" fontId="0" fillId="34" borderId="0" xfId="0" applyFill="1" applyAlignment="1">
      <alignment/>
    </xf>
    <xf numFmtId="4" fontId="0" fillId="34" borderId="0" xfId="0" applyNumberFormat="1" applyFill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3" borderId="11" xfId="0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8" fontId="0" fillId="0" borderId="0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0" fillId="0" borderId="0" xfId="0" applyFill="1" applyAlignment="1">
      <alignment/>
    </xf>
    <xf numFmtId="0" fontId="0" fillId="34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0" xfId="0" applyFill="1" applyAlignment="1">
      <alignment/>
    </xf>
    <xf numFmtId="4" fontId="0" fillId="0" borderId="0" xfId="0" applyNumberForma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zoomScalePageLayoutView="0" workbookViewId="0" topLeftCell="A13">
      <selection activeCell="A1" sqref="A1"/>
    </sheetView>
  </sheetViews>
  <sheetFormatPr defaultColWidth="9.140625" defaultRowHeight="12.75"/>
  <cols>
    <col min="1" max="1" width="14.57421875" style="3" customWidth="1"/>
    <col min="2" max="16384" width="9.140625" style="3" customWidth="1"/>
  </cols>
  <sheetData>
    <row r="1" spans="1:2" ht="12.75">
      <c r="A1" s="3" t="s">
        <v>11</v>
      </c>
      <c r="B1" s="3" t="s">
        <v>21</v>
      </c>
    </row>
    <row r="2" spans="1:2" ht="12.75">
      <c r="A2" s="3" t="s">
        <v>0</v>
      </c>
      <c r="B2" s="3" t="s">
        <v>22</v>
      </c>
    </row>
    <row r="3" spans="1:2" ht="12.75">
      <c r="A3" s="3" t="s">
        <v>10</v>
      </c>
      <c r="B3" s="3" t="s">
        <v>23</v>
      </c>
    </row>
    <row r="4" spans="1:3" ht="12.75">
      <c r="A4" s="5" t="s">
        <v>4</v>
      </c>
      <c r="B4" s="6">
        <v>40179</v>
      </c>
      <c r="C4" s="6"/>
    </row>
    <row r="5" spans="1:3" ht="12.75">
      <c r="A5" s="5"/>
      <c r="C5" s="6"/>
    </row>
    <row r="6" spans="1:2" ht="12.75">
      <c r="A6" s="5" t="s">
        <v>1</v>
      </c>
      <c r="B6" s="6" t="s">
        <v>3</v>
      </c>
    </row>
    <row r="7" spans="1:2" ht="12.75">
      <c r="A7" s="5" t="s">
        <v>2</v>
      </c>
      <c r="B7" s="6" t="s">
        <v>6</v>
      </c>
    </row>
    <row r="8" spans="1:3" ht="12.75">
      <c r="A8" s="5"/>
      <c r="C8" s="6"/>
    </row>
    <row r="9" spans="1:3" ht="12.75">
      <c r="A9" s="8" t="s">
        <v>14</v>
      </c>
      <c r="C9" s="6"/>
    </row>
    <row r="10" spans="1:3" ht="12.75">
      <c r="A10" s="5" t="s">
        <v>15</v>
      </c>
      <c r="C10" s="6"/>
    </row>
    <row r="11" spans="1:3" ht="12.75">
      <c r="A11" s="5" t="s">
        <v>16</v>
      </c>
      <c r="C11" s="6"/>
    </row>
    <row r="12" spans="1:3" ht="12.75">
      <c r="A12" s="5" t="s">
        <v>17</v>
      </c>
      <c r="C12" s="6"/>
    </row>
    <row r="13" spans="1:3" ht="12.75">
      <c r="A13" s="5" t="s">
        <v>18</v>
      </c>
      <c r="C13" s="6"/>
    </row>
    <row r="14" spans="1:3" ht="12.75">
      <c r="A14" s="5"/>
      <c r="C14" s="6"/>
    </row>
    <row r="15" spans="1:3" ht="12.75">
      <c r="A15" s="5" t="s">
        <v>19</v>
      </c>
      <c r="C15" s="6"/>
    </row>
    <row r="16" spans="1:3" ht="12.75">
      <c r="A16" s="5" t="s">
        <v>20</v>
      </c>
      <c r="C16" s="6"/>
    </row>
    <row r="17" spans="1:3" ht="12.75">
      <c r="A17" s="5" t="s">
        <v>24</v>
      </c>
      <c r="C17" s="6"/>
    </row>
    <row r="19" spans="1:6" s="2" customFormat="1" ht="14.25">
      <c r="A19" s="1" t="s">
        <v>7</v>
      </c>
      <c r="B19" s="1" t="s">
        <v>5</v>
      </c>
      <c r="C19" s="1" t="s">
        <v>8</v>
      </c>
      <c r="D19" s="1" t="s">
        <v>12</v>
      </c>
      <c r="E19" s="1" t="s">
        <v>9</v>
      </c>
      <c r="F19" s="1" t="s">
        <v>13</v>
      </c>
    </row>
    <row r="20" spans="1:6" ht="12.75">
      <c r="A20" s="9">
        <v>2010</v>
      </c>
      <c r="B20" s="10">
        <v>1</v>
      </c>
      <c r="C20" s="9">
        <v>1</v>
      </c>
      <c r="D20" s="11">
        <v>100</v>
      </c>
      <c r="E20" s="11">
        <f>(C20*D20)</f>
        <v>100</v>
      </c>
      <c r="F20" s="11">
        <f>(6500-E20)</f>
        <v>6400</v>
      </c>
    </row>
    <row r="21" spans="2:6" ht="12.75">
      <c r="B21" s="4">
        <v>2</v>
      </c>
      <c r="C21" s="3">
        <v>2</v>
      </c>
      <c r="D21" s="7">
        <v>100</v>
      </c>
      <c r="E21" s="7">
        <f aca="true" t="shared" si="0" ref="E21:E79">(C21*D21)</f>
        <v>200</v>
      </c>
      <c r="F21" s="7">
        <f aca="true" t="shared" si="1" ref="F21:F79">(6500-E21)</f>
        <v>6300</v>
      </c>
    </row>
    <row r="22" spans="2:6" ht="12.75">
      <c r="B22" s="4">
        <v>3</v>
      </c>
      <c r="C22" s="3">
        <v>3</v>
      </c>
      <c r="D22" s="7">
        <v>100</v>
      </c>
      <c r="E22" s="7">
        <f t="shared" si="0"/>
        <v>300</v>
      </c>
      <c r="F22" s="7">
        <f t="shared" si="1"/>
        <v>6200</v>
      </c>
    </row>
    <row r="23" spans="2:6" ht="12.75">
      <c r="B23" s="4">
        <v>4</v>
      </c>
      <c r="C23" s="5">
        <v>4</v>
      </c>
      <c r="D23" s="7">
        <v>100</v>
      </c>
      <c r="E23" s="7">
        <f t="shared" si="0"/>
        <v>400</v>
      </c>
      <c r="F23" s="7">
        <f t="shared" si="1"/>
        <v>6100</v>
      </c>
    </row>
    <row r="24" spans="2:6" ht="12.75">
      <c r="B24" s="4">
        <v>5</v>
      </c>
      <c r="C24" s="5">
        <v>5</v>
      </c>
      <c r="D24" s="7">
        <v>100</v>
      </c>
      <c r="E24" s="7">
        <f t="shared" si="0"/>
        <v>500</v>
      </c>
      <c r="F24" s="7">
        <f t="shared" si="1"/>
        <v>6000</v>
      </c>
    </row>
    <row r="25" spans="2:6" ht="12.75">
      <c r="B25" s="4">
        <v>6</v>
      </c>
      <c r="C25" s="5">
        <v>6</v>
      </c>
      <c r="D25" s="7">
        <v>100</v>
      </c>
      <c r="E25" s="7">
        <f t="shared" si="0"/>
        <v>600</v>
      </c>
      <c r="F25" s="7">
        <f t="shared" si="1"/>
        <v>5900</v>
      </c>
    </row>
    <row r="26" spans="2:6" ht="12.75">
      <c r="B26" s="4">
        <v>7</v>
      </c>
      <c r="C26" s="5">
        <v>7</v>
      </c>
      <c r="D26" s="7">
        <v>100</v>
      </c>
      <c r="E26" s="7">
        <f t="shared" si="0"/>
        <v>700</v>
      </c>
      <c r="F26" s="7">
        <f t="shared" si="1"/>
        <v>5800</v>
      </c>
    </row>
    <row r="27" spans="2:6" ht="12.75">
      <c r="B27" s="4">
        <v>8</v>
      </c>
      <c r="C27" s="5">
        <v>8</v>
      </c>
      <c r="D27" s="7">
        <v>100</v>
      </c>
      <c r="E27" s="7">
        <f t="shared" si="0"/>
        <v>800</v>
      </c>
      <c r="F27" s="7">
        <f t="shared" si="1"/>
        <v>5700</v>
      </c>
    </row>
    <row r="28" spans="2:6" ht="12.75">
      <c r="B28" s="4">
        <v>9</v>
      </c>
      <c r="C28" s="5">
        <v>9</v>
      </c>
      <c r="D28" s="7">
        <v>100</v>
      </c>
      <c r="E28" s="7">
        <f t="shared" si="0"/>
        <v>900</v>
      </c>
      <c r="F28" s="7">
        <f t="shared" si="1"/>
        <v>5600</v>
      </c>
    </row>
    <row r="29" spans="2:6" ht="12.75">
      <c r="B29" s="4">
        <v>10</v>
      </c>
      <c r="C29" s="5">
        <v>10</v>
      </c>
      <c r="D29" s="7">
        <v>100</v>
      </c>
      <c r="E29" s="7">
        <f t="shared" si="0"/>
        <v>1000</v>
      </c>
      <c r="F29" s="7">
        <f t="shared" si="1"/>
        <v>5500</v>
      </c>
    </row>
    <row r="30" spans="2:6" ht="12.75">
      <c r="B30" s="4">
        <v>11</v>
      </c>
      <c r="C30" s="5">
        <v>11</v>
      </c>
      <c r="D30" s="7">
        <v>100</v>
      </c>
      <c r="E30" s="7">
        <f t="shared" si="0"/>
        <v>1100</v>
      </c>
      <c r="F30" s="7">
        <f t="shared" si="1"/>
        <v>5400</v>
      </c>
    </row>
    <row r="31" spans="2:6" ht="12.75">
      <c r="B31" s="4">
        <v>12</v>
      </c>
      <c r="C31" s="3">
        <f>C30+1</f>
        <v>12</v>
      </c>
      <c r="D31" s="7">
        <v>100</v>
      </c>
      <c r="E31" s="7">
        <f t="shared" si="0"/>
        <v>1200</v>
      </c>
      <c r="F31" s="7">
        <f t="shared" si="1"/>
        <v>5300</v>
      </c>
    </row>
    <row r="32" spans="1:6" ht="12.75">
      <c r="A32" s="9">
        <v>2011</v>
      </c>
      <c r="B32" s="10">
        <v>1</v>
      </c>
      <c r="C32" s="9">
        <f aca="true" t="shared" si="2" ref="C32:C79">C31+1</f>
        <v>13</v>
      </c>
      <c r="D32" s="11">
        <v>100</v>
      </c>
      <c r="E32" s="11">
        <f t="shared" si="0"/>
        <v>1300</v>
      </c>
      <c r="F32" s="11">
        <f t="shared" si="1"/>
        <v>5200</v>
      </c>
    </row>
    <row r="33" spans="2:6" ht="12.75">
      <c r="B33" s="4">
        <v>2</v>
      </c>
      <c r="C33" s="3">
        <f t="shared" si="2"/>
        <v>14</v>
      </c>
      <c r="D33" s="7">
        <v>100</v>
      </c>
      <c r="E33" s="7">
        <f t="shared" si="0"/>
        <v>1400</v>
      </c>
      <c r="F33" s="7">
        <f t="shared" si="1"/>
        <v>5100</v>
      </c>
    </row>
    <row r="34" spans="2:6" ht="12.75">
      <c r="B34" s="4">
        <v>3</v>
      </c>
      <c r="C34" s="3">
        <f t="shared" si="2"/>
        <v>15</v>
      </c>
      <c r="D34" s="7">
        <v>100</v>
      </c>
      <c r="E34" s="7">
        <f t="shared" si="0"/>
        <v>1500</v>
      </c>
      <c r="F34" s="7">
        <f t="shared" si="1"/>
        <v>5000</v>
      </c>
    </row>
    <row r="35" spans="2:6" ht="12.75">
      <c r="B35" s="4">
        <v>4</v>
      </c>
      <c r="C35" s="3">
        <f t="shared" si="2"/>
        <v>16</v>
      </c>
      <c r="D35" s="7">
        <v>100</v>
      </c>
      <c r="E35" s="7">
        <f t="shared" si="0"/>
        <v>1600</v>
      </c>
      <c r="F35" s="7">
        <f t="shared" si="1"/>
        <v>4900</v>
      </c>
    </row>
    <row r="36" spans="2:6" ht="12.75">
      <c r="B36" s="4">
        <v>5</v>
      </c>
      <c r="C36" s="3">
        <f t="shared" si="2"/>
        <v>17</v>
      </c>
      <c r="D36" s="7">
        <v>100</v>
      </c>
      <c r="E36" s="7">
        <f t="shared" si="0"/>
        <v>1700</v>
      </c>
      <c r="F36" s="7">
        <f t="shared" si="1"/>
        <v>4800</v>
      </c>
    </row>
    <row r="37" spans="2:6" ht="12.75">
      <c r="B37" s="4">
        <v>6</v>
      </c>
      <c r="C37" s="3">
        <f t="shared" si="2"/>
        <v>18</v>
      </c>
      <c r="D37" s="7">
        <v>100</v>
      </c>
      <c r="E37" s="7">
        <f t="shared" si="0"/>
        <v>1800</v>
      </c>
      <c r="F37" s="7">
        <f t="shared" si="1"/>
        <v>4700</v>
      </c>
    </row>
    <row r="38" spans="2:6" ht="12.75">
      <c r="B38" s="4">
        <v>7</v>
      </c>
      <c r="C38" s="3">
        <f t="shared" si="2"/>
        <v>19</v>
      </c>
      <c r="D38" s="7">
        <v>100</v>
      </c>
      <c r="E38" s="7">
        <f t="shared" si="0"/>
        <v>1900</v>
      </c>
      <c r="F38" s="7">
        <f t="shared" si="1"/>
        <v>4600</v>
      </c>
    </row>
    <row r="39" spans="2:6" ht="12.75">
      <c r="B39" s="4">
        <v>8</v>
      </c>
      <c r="C39" s="3">
        <f t="shared" si="2"/>
        <v>20</v>
      </c>
      <c r="D39" s="7">
        <v>100</v>
      </c>
      <c r="E39" s="7">
        <f t="shared" si="0"/>
        <v>2000</v>
      </c>
      <c r="F39" s="7">
        <f t="shared" si="1"/>
        <v>4500</v>
      </c>
    </row>
    <row r="40" spans="2:6" ht="12.75">
      <c r="B40" s="4">
        <v>9</v>
      </c>
      <c r="C40" s="3">
        <f t="shared" si="2"/>
        <v>21</v>
      </c>
      <c r="D40" s="7">
        <v>100</v>
      </c>
      <c r="E40" s="7">
        <f t="shared" si="0"/>
        <v>2100</v>
      </c>
      <c r="F40" s="7">
        <f t="shared" si="1"/>
        <v>4400</v>
      </c>
    </row>
    <row r="41" spans="2:6" ht="12.75">
      <c r="B41" s="4">
        <v>10</v>
      </c>
      <c r="C41" s="3">
        <f t="shared" si="2"/>
        <v>22</v>
      </c>
      <c r="D41" s="7">
        <v>100</v>
      </c>
      <c r="E41" s="7">
        <f t="shared" si="0"/>
        <v>2200</v>
      </c>
      <c r="F41" s="7">
        <f t="shared" si="1"/>
        <v>4300</v>
      </c>
    </row>
    <row r="42" spans="2:6" ht="12.75">
      <c r="B42" s="4">
        <v>11</v>
      </c>
      <c r="C42" s="3">
        <f t="shared" si="2"/>
        <v>23</v>
      </c>
      <c r="D42" s="7">
        <v>100</v>
      </c>
      <c r="E42" s="7">
        <f t="shared" si="0"/>
        <v>2300</v>
      </c>
      <c r="F42" s="7">
        <f t="shared" si="1"/>
        <v>4200</v>
      </c>
    </row>
    <row r="43" spans="2:6" ht="12.75">
      <c r="B43" s="4">
        <v>12</v>
      </c>
      <c r="C43" s="3">
        <f t="shared" si="2"/>
        <v>24</v>
      </c>
      <c r="D43" s="7">
        <v>100</v>
      </c>
      <c r="E43" s="7">
        <f t="shared" si="0"/>
        <v>2400</v>
      </c>
      <c r="F43" s="7">
        <f t="shared" si="1"/>
        <v>4100</v>
      </c>
    </row>
    <row r="44" spans="1:6" ht="12.75">
      <c r="A44" s="9">
        <v>2012</v>
      </c>
      <c r="B44" s="10">
        <v>1</v>
      </c>
      <c r="C44" s="9">
        <f t="shared" si="2"/>
        <v>25</v>
      </c>
      <c r="D44" s="11">
        <v>100</v>
      </c>
      <c r="E44" s="11">
        <f t="shared" si="0"/>
        <v>2500</v>
      </c>
      <c r="F44" s="11">
        <f t="shared" si="1"/>
        <v>4000</v>
      </c>
    </row>
    <row r="45" spans="2:6" ht="12.75">
      <c r="B45" s="4">
        <v>2</v>
      </c>
      <c r="C45" s="3">
        <f t="shared" si="2"/>
        <v>26</v>
      </c>
      <c r="D45" s="7">
        <v>100</v>
      </c>
      <c r="E45" s="7">
        <f t="shared" si="0"/>
        <v>2600</v>
      </c>
      <c r="F45" s="7">
        <f t="shared" si="1"/>
        <v>3900</v>
      </c>
    </row>
    <row r="46" spans="2:6" ht="12.75">
      <c r="B46" s="4">
        <v>3</v>
      </c>
      <c r="C46" s="3">
        <f t="shared" si="2"/>
        <v>27</v>
      </c>
      <c r="D46" s="7">
        <v>100</v>
      </c>
      <c r="E46" s="7">
        <f t="shared" si="0"/>
        <v>2700</v>
      </c>
      <c r="F46" s="7">
        <f t="shared" si="1"/>
        <v>3800</v>
      </c>
    </row>
    <row r="47" spans="2:6" ht="12.75">
      <c r="B47" s="4">
        <v>4</v>
      </c>
      <c r="C47" s="3">
        <f t="shared" si="2"/>
        <v>28</v>
      </c>
      <c r="D47" s="7">
        <v>100</v>
      </c>
      <c r="E47" s="7">
        <f t="shared" si="0"/>
        <v>2800</v>
      </c>
      <c r="F47" s="7">
        <f t="shared" si="1"/>
        <v>3700</v>
      </c>
    </row>
    <row r="48" spans="2:6" ht="12.75">
      <c r="B48" s="4">
        <v>5</v>
      </c>
      <c r="C48" s="3">
        <f t="shared" si="2"/>
        <v>29</v>
      </c>
      <c r="D48" s="7">
        <v>100</v>
      </c>
      <c r="E48" s="7">
        <f t="shared" si="0"/>
        <v>2900</v>
      </c>
      <c r="F48" s="7">
        <f t="shared" si="1"/>
        <v>3600</v>
      </c>
    </row>
    <row r="49" spans="2:6" ht="12.75">
      <c r="B49" s="4">
        <v>6</v>
      </c>
      <c r="C49" s="3">
        <f t="shared" si="2"/>
        <v>30</v>
      </c>
      <c r="D49" s="7">
        <v>100</v>
      </c>
      <c r="E49" s="7">
        <f t="shared" si="0"/>
        <v>3000</v>
      </c>
      <c r="F49" s="7">
        <f t="shared" si="1"/>
        <v>3500</v>
      </c>
    </row>
    <row r="50" spans="2:6" ht="12.75">
      <c r="B50" s="4">
        <v>7</v>
      </c>
      <c r="C50" s="3">
        <f t="shared" si="2"/>
        <v>31</v>
      </c>
      <c r="D50" s="7">
        <v>100</v>
      </c>
      <c r="E50" s="7">
        <f t="shared" si="0"/>
        <v>3100</v>
      </c>
      <c r="F50" s="7">
        <f t="shared" si="1"/>
        <v>3400</v>
      </c>
    </row>
    <row r="51" spans="2:6" ht="12.75">
      <c r="B51" s="4">
        <v>8</v>
      </c>
      <c r="C51" s="3">
        <f t="shared" si="2"/>
        <v>32</v>
      </c>
      <c r="D51" s="7">
        <v>100</v>
      </c>
      <c r="E51" s="7">
        <f t="shared" si="0"/>
        <v>3200</v>
      </c>
      <c r="F51" s="7">
        <f t="shared" si="1"/>
        <v>3300</v>
      </c>
    </row>
    <row r="52" spans="2:6" ht="12.75">
      <c r="B52" s="4">
        <v>9</v>
      </c>
      <c r="C52" s="3">
        <f t="shared" si="2"/>
        <v>33</v>
      </c>
      <c r="D52" s="7">
        <v>100</v>
      </c>
      <c r="E52" s="7">
        <f t="shared" si="0"/>
        <v>3300</v>
      </c>
      <c r="F52" s="7">
        <f t="shared" si="1"/>
        <v>3200</v>
      </c>
    </row>
    <row r="53" spans="2:6" ht="12.75">
      <c r="B53" s="4">
        <v>10</v>
      </c>
      <c r="C53" s="3">
        <f t="shared" si="2"/>
        <v>34</v>
      </c>
      <c r="D53" s="7">
        <v>100</v>
      </c>
      <c r="E53" s="7">
        <f t="shared" si="0"/>
        <v>3400</v>
      </c>
      <c r="F53" s="7">
        <f t="shared" si="1"/>
        <v>3100</v>
      </c>
    </row>
    <row r="54" spans="2:6" ht="12.75">
      <c r="B54" s="4">
        <v>11</v>
      </c>
      <c r="C54" s="3">
        <f t="shared" si="2"/>
        <v>35</v>
      </c>
      <c r="D54" s="7">
        <v>100</v>
      </c>
      <c r="E54" s="7">
        <f t="shared" si="0"/>
        <v>3500</v>
      </c>
      <c r="F54" s="7">
        <f t="shared" si="1"/>
        <v>3000</v>
      </c>
    </row>
    <row r="55" spans="2:6" ht="12.75">
      <c r="B55" s="4">
        <v>12</v>
      </c>
      <c r="C55" s="3">
        <f t="shared" si="2"/>
        <v>36</v>
      </c>
      <c r="D55" s="7">
        <v>100</v>
      </c>
      <c r="E55" s="7">
        <f t="shared" si="0"/>
        <v>3600</v>
      </c>
      <c r="F55" s="7">
        <f t="shared" si="1"/>
        <v>2900</v>
      </c>
    </row>
    <row r="56" spans="1:6" ht="12.75">
      <c r="A56" s="9">
        <v>2013</v>
      </c>
      <c r="B56" s="10">
        <v>1</v>
      </c>
      <c r="C56" s="9">
        <f t="shared" si="2"/>
        <v>37</v>
      </c>
      <c r="D56" s="11">
        <v>100</v>
      </c>
      <c r="E56" s="11">
        <f t="shared" si="0"/>
        <v>3700</v>
      </c>
      <c r="F56" s="11">
        <f t="shared" si="1"/>
        <v>2800</v>
      </c>
    </row>
    <row r="57" spans="2:6" ht="12.75">
      <c r="B57" s="4">
        <v>2</v>
      </c>
      <c r="C57" s="3">
        <f t="shared" si="2"/>
        <v>38</v>
      </c>
      <c r="D57" s="7">
        <v>100</v>
      </c>
      <c r="E57" s="7">
        <f t="shared" si="0"/>
        <v>3800</v>
      </c>
      <c r="F57" s="7">
        <f t="shared" si="1"/>
        <v>2700</v>
      </c>
    </row>
    <row r="58" spans="2:6" ht="12.75">
      <c r="B58" s="4">
        <v>3</v>
      </c>
      <c r="C58" s="3">
        <f t="shared" si="2"/>
        <v>39</v>
      </c>
      <c r="D58" s="7">
        <v>100</v>
      </c>
      <c r="E58" s="7">
        <f t="shared" si="0"/>
        <v>3900</v>
      </c>
      <c r="F58" s="7">
        <f t="shared" si="1"/>
        <v>2600</v>
      </c>
    </row>
    <row r="59" spans="2:6" ht="12.75">
      <c r="B59" s="4">
        <v>4</v>
      </c>
      <c r="C59" s="3">
        <f t="shared" si="2"/>
        <v>40</v>
      </c>
      <c r="D59" s="7">
        <v>100</v>
      </c>
      <c r="E59" s="7">
        <f t="shared" si="0"/>
        <v>4000</v>
      </c>
      <c r="F59" s="7">
        <f t="shared" si="1"/>
        <v>2500</v>
      </c>
    </row>
    <row r="60" spans="2:6" ht="12.75">
      <c r="B60" s="4">
        <v>5</v>
      </c>
      <c r="C60" s="3">
        <f t="shared" si="2"/>
        <v>41</v>
      </c>
      <c r="D60" s="7">
        <v>100</v>
      </c>
      <c r="E60" s="7">
        <f t="shared" si="0"/>
        <v>4100</v>
      </c>
      <c r="F60" s="7">
        <f t="shared" si="1"/>
        <v>2400</v>
      </c>
    </row>
    <row r="61" spans="2:6" ht="12.75">
      <c r="B61" s="4">
        <v>6</v>
      </c>
      <c r="C61" s="3">
        <f t="shared" si="2"/>
        <v>42</v>
      </c>
      <c r="D61" s="7">
        <v>100</v>
      </c>
      <c r="E61" s="7">
        <f t="shared" si="0"/>
        <v>4200</v>
      </c>
      <c r="F61" s="7">
        <f t="shared" si="1"/>
        <v>2300</v>
      </c>
    </row>
    <row r="62" spans="2:6" ht="12.75">
      <c r="B62" s="4">
        <v>7</v>
      </c>
      <c r="C62" s="3">
        <f t="shared" si="2"/>
        <v>43</v>
      </c>
      <c r="D62" s="7">
        <v>100</v>
      </c>
      <c r="E62" s="7">
        <f t="shared" si="0"/>
        <v>4300</v>
      </c>
      <c r="F62" s="7">
        <f t="shared" si="1"/>
        <v>2200</v>
      </c>
    </row>
    <row r="63" spans="2:6" ht="12.75">
      <c r="B63" s="4">
        <v>8</v>
      </c>
      <c r="C63" s="3">
        <f t="shared" si="2"/>
        <v>44</v>
      </c>
      <c r="D63" s="7">
        <v>100</v>
      </c>
      <c r="E63" s="7">
        <f t="shared" si="0"/>
        <v>4400</v>
      </c>
      <c r="F63" s="7">
        <f t="shared" si="1"/>
        <v>2100</v>
      </c>
    </row>
    <row r="64" spans="2:6" ht="12.75">
      <c r="B64" s="4">
        <v>9</v>
      </c>
      <c r="C64" s="3">
        <f t="shared" si="2"/>
        <v>45</v>
      </c>
      <c r="D64" s="7">
        <v>100</v>
      </c>
      <c r="E64" s="7">
        <f t="shared" si="0"/>
        <v>4500</v>
      </c>
      <c r="F64" s="7">
        <f t="shared" si="1"/>
        <v>2000</v>
      </c>
    </row>
    <row r="65" spans="2:6" ht="12.75">
      <c r="B65" s="4">
        <v>10</v>
      </c>
      <c r="C65" s="3">
        <f t="shared" si="2"/>
        <v>46</v>
      </c>
      <c r="D65" s="7">
        <v>100</v>
      </c>
      <c r="E65" s="7">
        <f t="shared" si="0"/>
        <v>4600</v>
      </c>
      <c r="F65" s="7">
        <f t="shared" si="1"/>
        <v>1900</v>
      </c>
    </row>
    <row r="66" spans="2:6" ht="12.75">
      <c r="B66" s="4">
        <v>11</v>
      </c>
      <c r="C66" s="3">
        <f t="shared" si="2"/>
        <v>47</v>
      </c>
      <c r="D66" s="7">
        <v>100</v>
      </c>
      <c r="E66" s="7">
        <f t="shared" si="0"/>
        <v>4700</v>
      </c>
      <c r="F66" s="7">
        <f t="shared" si="1"/>
        <v>1800</v>
      </c>
    </row>
    <row r="67" spans="2:6" ht="12.75">
      <c r="B67" s="4">
        <v>12</v>
      </c>
      <c r="C67" s="3">
        <f t="shared" si="2"/>
        <v>48</v>
      </c>
      <c r="D67" s="7">
        <v>100</v>
      </c>
      <c r="E67" s="7">
        <f t="shared" si="0"/>
        <v>4800</v>
      </c>
      <c r="F67" s="7">
        <f t="shared" si="1"/>
        <v>1700</v>
      </c>
    </row>
    <row r="68" spans="1:6" ht="12.75">
      <c r="A68" s="9">
        <v>2014</v>
      </c>
      <c r="B68" s="10">
        <v>1</v>
      </c>
      <c r="C68" s="9">
        <f t="shared" si="2"/>
        <v>49</v>
      </c>
      <c r="D68" s="11">
        <v>100</v>
      </c>
      <c r="E68" s="11">
        <f t="shared" si="0"/>
        <v>4900</v>
      </c>
      <c r="F68" s="11">
        <f t="shared" si="1"/>
        <v>1600</v>
      </c>
    </row>
    <row r="69" spans="2:6" ht="12.75">
      <c r="B69" s="4">
        <v>2</v>
      </c>
      <c r="C69" s="3">
        <f t="shared" si="2"/>
        <v>50</v>
      </c>
      <c r="D69" s="7">
        <v>100</v>
      </c>
      <c r="E69" s="7">
        <f t="shared" si="0"/>
        <v>5000</v>
      </c>
      <c r="F69" s="7">
        <f t="shared" si="1"/>
        <v>1500</v>
      </c>
    </row>
    <row r="70" spans="2:6" ht="12.75">
      <c r="B70" s="4">
        <v>3</v>
      </c>
      <c r="C70" s="3">
        <f t="shared" si="2"/>
        <v>51</v>
      </c>
      <c r="D70" s="7">
        <v>100</v>
      </c>
      <c r="E70" s="7">
        <f t="shared" si="0"/>
        <v>5100</v>
      </c>
      <c r="F70" s="7">
        <f t="shared" si="1"/>
        <v>1400</v>
      </c>
    </row>
    <row r="71" spans="2:6" ht="12.75">
      <c r="B71" s="4">
        <v>4</v>
      </c>
      <c r="C71" s="3">
        <f t="shared" si="2"/>
        <v>52</v>
      </c>
      <c r="D71" s="7">
        <v>100</v>
      </c>
      <c r="E71" s="7">
        <f t="shared" si="0"/>
        <v>5200</v>
      </c>
      <c r="F71" s="7">
        <f t="shared" si="1"/>
        <v>1300</v>
      </c>
    </row>
    <row r="72" spans="2:6" ht="12.75">
      <c r="B72" s="4">
        <v>5</v>
      </c>
      <c r="C72" s="3">
        <f t="shared" si="2"/>
        <v>53</v>
      </c>
      <c r="D72" s="7">
        <v>100</v>
      </c>
      <c r="E72" s="7">
        <f t="shared" si="0"/>
        <v>5300</v>
      </c>
      <c r="F72" s="7">
        <f t="shared" si="1"/>
        <v>1200</v>
      </c>
    </row>
    <row r="73" spans="2:6" ht="12.75">
      <c r="B73" s="4">
        <v>6</v>
      </c>
      <c r="C73" s="3">
        <f t="shared" si="2"/>
        <v>54</v>
      </c>
      <c r="D73" s="7">
        <v>100</v>
      </c>
      <c r="E73" s="7">
        <f t="shared" si="0"/>
        <v>5400</v>
      </c>
      <c r="F73" s="7">
        <f t="shared" si="1"/>
        <v>1100</v>
      </c>
    </row>
    <row r="74" spans="2:6" ht="12.75">
      <c r="B74" s="4">
        <v>7</v>
      </c>
      <c r="C74" s="3">
        <f t="shared" si="2"/>
        <v>55</v>
      </c>
      <c r="D74" s="7">
        <v>100</v>
      </c>
      <c r="E74" s="7">
        <f t="shared" si="0"/>
        <v>5500</v>
      </c>
      <c r="F74" s="7">
        <f t="shared" si="1"/>
        <v>1000</v>
      </c>
    </row>
    <row r="75" spans="2:6" ht="12.75">
      <c r="B75" s="4">
        <v>8</v>
      </c>
      <c r="C75" s="3">
        <f t="shared" si="2"/>
        <v>56</v>
      </c>
      <c r="D75" s="7">
        <v>100</v>
      </c>
      <c r="E75" s="7">
        <f t="shared" si="0"/>
        <v>5600</v>
      </c>
      <c r="F75" s="7">
        <f t="shared" si="1"/>
        <v>900</v>
      </c>
    </row>
    <row r="76" spans="2:6" ht="12.75">
      <c r="B76" s="4">
        <v>9</v>
      </c>
      <c r="C76" s="3">
        <f t="shared" si="2"/>
        <v>57</v>
      </c>
      <c r="D76" s="7">
        <v>100</v>
      </c>
      <c r="E76" s="7">
        <f t="shared" si="0"/>
        <v>5700</v>
      </c>
      <c r="F76" s="7">
        <f t="shared" si="1"/>
        <v>800</v>
      </c>
    </row>
    <row r="77" spans="2:6" ht="12.75">
      <c r="B77" s="4">
        <v>10</v>
      </c>
      <c r="C77" s="3">
        <f t="shared" si="2"/>
        <v>58</v>
      </c>
      <c r="D77" s="7">
        <v>100</v>
      </c>
      <c r="E77" s="7">
        <f t="shared" si="0"/>
        <v>5800</v>
      </c>
      <c r="F77" s="7">
        <f t="shared" si="1"/>
        <v>700</v>
      </c>
    </row>
    <row r="78" spans="2:6" ht="12.75">
      <c r="B78" s="4">
        <v>11</v>
      </c>
      <c r="C78" s="3">
        <f t="shared" si="2"/>
        <v>59</v>
      </c>
      <c r="D78" s="7">
        <v>100</v>
      </c>
      <c r="E78" s="7">
        <f t="shared" si="0"/>
        <v>5900</v>
      </c>
      <c r="F78" s="7">
        <f t="shared" si="1"/>
        <v>600</v>
      </c>
    </row>
    <row r="79" spans="2:6" ht="12.75">
      <c r="B79" s="4">
        <v>12</v>
      </c>
      <c r="C79" s="3">
        <f t="shared" si="2"/>
        <v>60</v>
      </c>
      <c r="D79" s="7">
        <v>100</v>
      </c>
      <c r="E79" s="7">
        <f t="shared" si="0"/>
        <v>6000</v>
      </c>
      <c r="F79" s="7">
        <f t="shared" si="1"/>
        <v>500</v>
      </c>
    </row>
    <row r="80" spans="1:6" ht="12.75">
      <c r="A80" s="9"/>
      <c r="B80" s="9"/>
      <c r="C80" s="9"/>
      <c r="D80" s="9"/>
      <c r="E80" s="9"/>
      <c r="F80" s="9"/>
    </row>
    <row r="81" ht="12.75">
      <c r="D81" s="7">
        <f>SUM(D20:D79)</f>
        <v>6000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0"/>
  <sheetViews>
    <sheetView zoomScalePageLayoutView="0" workbookViewId="0" topLeftCell="A46">
      <selection activeCell="H32" sqref="H32:J80"/>
    </sheetView>
  </sheetViews>
  <sheetFormatPr defaultColWidth="9.140625" defaultRowHeight="12.75"/>
  <cols>
    <col min="1" max="1" width="14.57421875" style="3" customWidth="1"/>
    <col min="2" max="3" width="9.140625" style="3" customWidth="1"/>
    <col min="4" max="4" width="11.00390625" style="3" customWidth="1"/>
    <col min="5" max="6" width="9.140625" style="3" customWidth="1"/>
    <col min="7" max="7" width="6.421875" style="3" customWidth="1"/>
    <col min="8" max="16384" width="9.140625" style="3" customWidth="1"/>
  </cols>
  <sheetData>
    <row r="1" spans="1:2" ht="12.75">
      <c r="A1" s="3" t="s">
        <v>0</v>
      </c>
      <c r="B1" s="3" t="s">
        <v>22</v>
      </c>
    </row>
    <row r="2" spans="1:2" ht="12.75">
      <c r="A2" s="3" t="s">
        <v>10</v>
      </c>
      <c r="B2" s="3" t="s">
        <v>23</v>
      </c>
    </row>
    <row r="3" spans="1:3" ht="12.75">
      <c r="A3" s="5" t="s">
        <v>4</v>
      </c>
      <c r="B3" s="6">
        <v>40179</v>
      </c>
      <c r="C3" s="6"/>
    </row>
    <row r="4" spans="1:3" ht="12.75">
      <c r="A4" s="5"/>
      <c r="C4" s="6"/>
    </row>
    <row r="5" spans="1:2" ht="12.75">
      <c r="A5" s="5" t="s">
        <v>1</v>
      </c>
      <c r="B5" s="6" t="s">
        <v>3</v>
      </c>
    </row>
    <row r="6" spans="1:2" ht="12.75">
      <c r="A6" s="5" t="s">
        <v>2</v>
      </c>
      <c r="B6" s="6" t="s">
        <v>6</v>
      </c>
    </row>
    <row r="7" spans="1:3" ht="12.75">
      <c r="A7" s="5"/>
      <c r="C7" s="6"/>
    </row>
    <row r="8" spans="1:3" ht="12.75">
      <c r="A8" s="8" t="s">
        <v>14</v>
      </c>
      <c r="C8" s="6"/>
    </row>
    <row r="9" spans="1:3" s="13" customFormat="1" ht="12.75">
      <c r="A9" s="12" t="s">
        <v>43</v>
      </c>
      <c r="C9" s="14"/>
    </row>
    <row r="10" spans="1:3" s="13" customFormat="1" ht="12.75">
      <c r="A10" s="12" t="s">
        <v>42</v>
      </c>
      <c r="C10" s="14"/>
    </row>
    <row r="11" spans="1:3" s="13" customFormat="1" ht="12.75">
      <c r="A11" s="12" t="s">
        <v>41</v>
      </c>
      <c r="C11" s="14"/>
    </row>
    <row r="12" spans="1:3" s="13" customFormat="1" ht="12.75">
      <c r="A12" s="12"/>
      <c r="C12" s="14"/>
    </row>
    <row r="13" spans="3:14" ht="12.75">
      <c r="C13" s="6"/>
      <c r="D13" s="2" t="s">
        <v>33</v>
      </c>
      <c r="H13" s="15" t="s">
        <v>27</v>
      </c>
      <c r="I13" s="16"/>
      <c r="J13" s="26"/>
      <c r="L13" s="21" t="s">
        <v>29</v>
      </c>
      <c r="M13" s="22"/>
      <c r="N13" s="22"/>
    </row>
    <row r="14" spans="1:12" ht="12.75">
      <c r="A14" s="8"/>
      <c r="C14" s="6"/>
      <c r="H14" s="3" t="s">
        <v>25</v>
      </c>
      <c r="L14" s="3" t="s">
        <v>25</v>
      </c>
    </row>
    <row r="15" spans="1:12" ht="12.75">
      <c r="A15" s="8"/>
      <c r="C15" s="6"/>
      <c r="H15" s="3" t="s">
        <v>28</v>
      </c>
      <c r="L15" s="3" t="s">
        <v>28</v>
      </c>
    </row>
    <row r="16" spans="4:14" ht="12.75">
      <c r="D16" s="3" t="s">
        <v>11</v>
      </c>
      <c r="E16" s="3" t="s">
        <v>21</v>
      </c>
      <c r="H16" s="3" t="s">
        <v>26</v>
      </c>
      <c r="J16" s="17">
        <v>4500</v>
      </c>
      <c r="L16" s="3" t="s">
        <v>26</v>
      </c>
      <c r="N16" s="17">
        <v>8500</v>
      </c>
    </row>
    <row r="18" spans="1:14" s="2" customFormat="1" ht="14.25">
      <c r="A18" s="1" t="s">
        <v>7</v>
      </c>
      <c r="B18" s="1" t="s">
        <v>5</v>
      </c>
      <c r="C18" s="1" t="s">
        <v>8</v>
      </c>
      <c r="D18" s="1" t="s">
        <v>12</v>
      </c>
      <c r="E18" s="1" t="s">
        <v>9</v>
      </c>
      <c r="F18" s="1" t="s">
        <v>13</v>
      </c>
      <c r="H18" s="1" t="s">
        <v>12</v>
      </c>
      <c r="I18" s="1" t="s">
        <v>9</v>
      </c>
      <c r="J18" s="1" t="s">
        <v>13</v>
      </c>
      <c r="L18" s="1" t="s">
        <v>12</v>
      </c>
      <c r="M18" s="1" t="s">
        <v>9</v>
      </c>
      <c r="N18" s="1" t="s">
        <v>13</v>
      </c>
    </row>
    <row r="19" spans="1:14" ht="12.75">
      <c r="A19" s="9">
        <v>2010</v>
      </c>
      <c r="B19" s="10">
        <v>1</v>
      </c>
      <c r="C19" s="9">
        <v>1</v>
      </c>
      <c r="D19" s="11">
        <v>100</v>
      </c>
      <c r="E19" s="11">
        <f>(C19*D19)</f>
        <v>100</v>
      </c>
      <c r="F19" s="11">
        <f>(6500-E19)</f>
        <v>6400</v>
      </c>
      <c r="H19" s="11">
        <v>100</v>
      </c>
      <c r="I19" s="11">
        <f>(C19*H19)</f>
        <v>100</v>
      </c>
      <c r="J19" s="11">
        <f aca="true" t="shared" si="0" ref="J19:J31">(6500-I19)</f>
        <v>6400</v>
      </c>
      <c r="L19" s="11">
        <v>100</v>
      </c>
      <c r="M19" s="11">
        <f>(C19*L19)</f>
        <v>100</v>
      </c>
      <c r="N19" s="11">
        <f>(6500-M19)</f>
        <v>6400</v>
      </c>
    </row>
    <row r="20" spans="2:14" ht="12.75">
      <c r="B20" s="4">
        <v>2</v>
      </c>
      <c r="C20" s="3">
        <v>2</v>
      </c>
      <c r="D20" s="7">
        <v>100</v>
      </c>
      <c r="E20" s="7">
        <f aca="true" t="shared" si="1" ref="E20:E78">(C20*D20)</f>
        <v>200</v>
      </c>
      <c r="F20" s="7">
        <f aca="true" t="shared" si="2" ref="F20:F78">(6500-E20)</f>
        <v>6300</v>
      </c>
      <c r="H20" s="7">
        <v>100</v>
      </c>
      <c r="I20" s="7">
        <f aca="true" t="shared" si="3" ref="I20:I31">(C20*H20)</f>
        <v>200</v>
      </c>
      <c r="J20" s="7">
        <f t="shared" si="0"/>
        <v>6300</v>
      </c>
      <c r="L20" s="7">
        <v>100</v>
      </c>
      <c r="M20" s="7">
        <f aca="true" t="shared" si="4" ref="M20:M31">(C20*L20)</f>
        <v>200</v>
      </c>
      <c r="N20" s="7">
        <f aca="true" t="shared" si="5" ref="N20:N31">(6500-M20)</f>
        <v>6300</v>
      </c>
    </row>
    <row r="21" spans="2:14" ht="12.75">
      <c r="B21" s="4">
        <v>3</v>
      </c>
      <c r="C21" s="3">
        <v>3</v>
      </c>
      <c r="D21" s="7">
        <v>100</v>
      </c>
      <c r="E21" s="7">
        <f t="shared" si="1"/>
        <v>300</v>
      </c>
      <c r="F21" s="7">
        <f t="shared" si="2"/>
        <v>6200</v>
      </c>
      <c r="H21" s="7">
        <v>100</v>
      </c>
      <c r="I21" s="7">
        <f t="shared" si="3"/>
        <v>300</v>
      </c>
      <c r="J21" s="7">
        <f t="shared" si="0"/>
        <v>6200</v>
      </c>
      <c r="L21" s="7">
        <v>100</v>
      </c>
      <c r="M21" s="7">
        <f t="shared" si="4"/>
        <v>300</v>
      </c>
      <c r="N21" s="7">
        <f t="shared" si="5"/>
        <v>6200</v>
      </c>
    </row>
    <row r="22" spans="2:14" ht="12.75">
      <c r="B22" s="4">
        <v>4</v>
      </c>
      <c r="C22" s="5">
        <v>4</v>
      </c>
      <c r="D22" s="7">
        <v>100</v>
      </c>
      <c r="E22" s="7">
        <f t="shared" si="1"/>
        <v>400</v>
      </c>
      <c r="F22" s="7">
        <f t="shared" si="2"/>
        <v>6100</v>
      </c>
      <c r="H22" s="7">
        <v>100</v>
      </c>
      <c r="I22" s="7">
        <f t="shared" si="3"/>
        <v>400</v>
      </c>
      <c r="J22" s="7">
        <f t="shared" si="0"/>
        <v>6100</v>
      </c>
      <c r="L22" s="7">
        <v>100</v>
      </c>
      <c r="M22" s="7">
        <f t="shared" si="4"/>
        <v>400</v>
      </c>
      <c r="N22" s="7">
        <f t="shared" si="5"/>
        <v>6100</v>
      </c>
    </row>
    <row r="23" spans="2:14" ht="12.75">
      <c r="B23" s="4">
        <v>5</v>
      </c>
      <c r="C23" s="5">
        <v>5</v>
      </c>
      <c r="D23" s="7">
        <v>100</v>
      </c>
      <c r="E23" s="7">
        <f t="shared" si="1"/>
        <v>500</v>
      </c>
      <c r="F23" s="7">
        <f t="shared" si="2"/>
        <v>6000</v>
      </c>
      <c r="H23" s="7">
        <v>100</v>
      </c>
      <c r="I23" s="7">
        <f t="shared" si="3"/>
        <v>500</v>
      </c>
      <c r="J23" s="7">
        <f t="shared" si="0"/>
        <v>6000</v>
      </c>
      <c r="L23" s="7">
        <v>100</v>
      </c>
      <c r="M23" s="7">
        <f t="shared" si="4"/>
        <v>500</v>
      </c>
      <c r="N23" s="7">
        <f t="shared" si="5"/>
        <v>6000</v>
      </c>
    </row>
    <row r="24" spans="2:14" ht="12.75">
      <c r="B24" s="4">
        <v>6</v>
      </c>
      <c r="C24" s="5">
        <v>6</v>
      </c>
      <c r="D24" s="7">
        <v>100</v>
      </c>
      <c r="E24" s="7">
        <f t="shared" si="1"/>
        <v>600</v>
      </c>
      <c r="F24" s="7">
        <f t="shared" si="2"/>
        <v>5900</v>
      </c>
      <c r="H24" s="7">
        <v>100</v>
      </c>
      <c r="I24" s="7">
        <f t="shared" si="3"/>
        <v>600</v>
      </c>
      <c r="J24" s="7">
        <f t="shared" si="0"/>
        <v>5900</v>
      </c>
      <c r="L24" s="7">
        <v>100</v>
      </c>
      <c r="M24" s="7">
        <f t="shared" si="4"/>
        <v>600</v>
      </c>
      <c r="N24" s="7">
        <f t="shared" si="5"/>
        <v>5900</v>
      </c>
    </row>
    <row r="25" spans="2:14" ht="12.75">
      <c r="B25" s="4">
        <v>7</v>
      </c>
      <c r="C25" s="5">
        <v>7</v>
      </c>
      <c r="D25" s="7">
        <v>100</v>
      </c>
      <c r="E25" s="7">
        <f t="shared" si="1"/>
        <v>700</v>
      </c>
      <c r="F25" s="7">
        <f t="shared" si="2"/>
        <v>5800</v>
      </c>
      <c r="H25" s="7">
        <v>100</v>
      </c>
      <c r="I25" s="7">
        <f t="shared" si="3"/>
        <v>700</v>
      </c>
      <c r="J25" s="7">
        <f t="shared" si="0"/>
        <v>5800</v>
      </c>
      <c r="L25" s="7">
        <v>100</v>
      </c>
      <c r="M25" s="7">
        <f t="shared" si="4"/>
        <v>700</v>
      </c>
      <c r="N25" s="7">
        <f t="shared" si="5"/>
        <v>5800</v>
      </c>
    </row>
    <row r="26" spans="2:14" ht="12.75">
      <c r="B26" s="4">
        <v>8</v>
      </c>
      <c r="C26" s="5">
        <v>8</v>
      </c>
      <c r="D26" s="7">
        <v>100</v>
      </c>
      <c r="E26" s="7">
        <f t="shared" si="1"/>
        <v>800</v>
      </c>
      <c r="F26" s="7">
        <f t="shared" si="2"/>
        <v>5700</v>
      </c>
      <c r="H26" s="7">
        <v>100</v>
      </c>
      <c r="I26" s="7">
        <f t="shared" si="3"/>
        <v>800</v>
      </c>
      <c r="J26" s="7">
        <f t="shared" si="0"/>
        <v>5700</v>
      </c>
      <c r="L26" s="7">
        <v>100</v>
      </c>
      <c r="M26" s="7">
        <f t="shared" si="4"/>
        <v>800</v>
      </c>
      <c r="N26" s="7">
        <f t="shared" si="5"/>
        <v>5700</v>
      </c>
    </row>
    <row r="27" spans="2:14" ht="12.75">
      <c r="B27" s="4">
        <v>9</v>
      </c>
      <c r="C27" s="5">
        <v>9</v>
      </c>
      <c r="D27" s="7">
        <v>100</v>
      </c>
      <c r="E27" s="7">
        <f t="shared" si="1"/>
        <v>900</v>
      </c>
      <c r="F27" s="7">
        <f t="shared" si="2"/>
        <v>5600</v>
      </c>
      <c r="H27" s="7">
        <v>100</v>
      </c>
      <c r="I27" s="7">
        <f t="shared" si="3"/>
        <v>900</v>
      </c>
      <c r="J27" s="7">
        <f t="shared" si="0"/>
        <v>5600</v>
      </c>
      <c r="L27" s="7">
        <v>100</v>
      </c>
      <c r="M27" s="7">
        <f t="shared" si="4"/>
        <v>900</v>
      </c>
      <c r="N27" s="7">
        <f t="shared" si="5"/>
        <v>5600</v>
      </c>
    </row>
    <row r="28" spans="2:14" ht="12.75">
      <c r="B28" s="4">
        <v>10</v>
      </c>
      <c r="C28" s="5">
        <v>10</v>
      </c>
      <c r="D28" s="7">
        <v>100</v>
      </c>
      <c r="E28" s="7">
        <f t="shared" si="1"/>
        <v>1000</v>
      </c>
      <c r="F28" s="7">
        <f t="shared" si="2"/>
        <v>5500</v>
      </c>
      <c r="H28" s="7">
        <v>100</v>
      </c>
      <c r="I28" s="7">
        <f t="shared" si="3"/>
        <v>1000</v>
      </c>
      <c r="J28" s="7">
        <f t="shared" si="0"/>
        <v>5500</v>
      </c>
      <c r="L28" s="7">
        <v>100</v>
      </c>
      <c r="M28" s="7">
        <f t="shared" si="4"/>
        <v>1000</v>
      </c>
      <c r="N28" s="7">
        <f t="shared" si="5"/>
        <v>5500</v>
      </c>
    </row>
    <row r="29" spans="2:14" ht="12.75">
      <c r="B29" s="4">
        <v>11</v>
      </c>
      <c r="C29" s="5">
        <v>11</v>
      </c>
      <c r="D29" s="7">
        <v>100</v>
      </c>
      <c r="E29" s="7">
        <f t="shared" si="1"/>
        <v>1100</v>
      </c>
      <c r="F29" s="7">
        <f t="shared" si="2"/>
        <v>5400</v>
      </c>
      <c r="H29" s="7">
        <v>100</v>
      </c>
      <c r="I29" s="7">
        <f t="shared" si="3"/>
        <v>1100</v>
      </c>
      <c r="J29" s="7">
        <f t="shared" si="0"/>
        <v>5400</v>
      </c>
      <c r="L29" s="7">
        <v>100</v>
      </c>
      <c r="M29" s="7">
        <f t="shared" si="4"/>
        <v>1100</v>
      </c>
      <c r="N29" s="7">
        <f t="shared" si="5"/>
        <v>5400</v>
      </c>
    </row>
    <row r="30" spans="2:14" ht="12.75">
      <c r="B30" s="4">
        <v>12</v>
      </c>
      <c r="C30" s="3">
        <f>C29+1</f>
        <v>12</v>
      </c>
      <c r="D30" s="7">
        <v>100</v>
      </c>
      <c r="E30" s="7">
        <f t="shared" si="1"/>
        <v>1200</v>
      </c>
      <c r="F30" s="7">
        <f t="shared" si="2"/>
        <v>5300</v>
      </c>
      <c r="H30" s="7">
        <v>100</v>
      </c>
      <c r="I30" s="7">
        <f t="shared" si="3"/>
        <v>1200</v>
      </c>
      <c r="J30" s="7">
        <f t="shared" si="0"/>
        <v>5300</v>
      </c>
      <c r="L30" s="7">
        <v>100</v>
      </c>
      <c r="M30" s="7">
        <f t="shared" si="4"/>
        <v>1200</v>
      </c>
      <c r="N30" s="7">
        <f t="shared" si="5"/>
        <v>5300</v>
      </c>
    </row>
    <row r="31" spans="1:14" ht="12.75">
      <c r="A31" s="9">
        <v>2011</v>
      </c>
      <c r="B31" s="10">
        <v>1</v>
      </c>
      <c r="C31" s="9">
        <f aca="true" t="shared" si="6" ref="C31:C78">C30+1</f>
        <v>13</v>
      </c>
      <c r="D31" s="11">
        <v>100</v>
      </c>
      <c r="E31" s="11">
        <f t="shared" si="1"/>
        <v>1300</v>
      </c>
      <c r="F31" s="11">
        <f t="shared" si="2"/>
        <v>5200</v>
      </c>
      <c r="H31" s="11">
        <v>100</v>
      </c>
      <c r="I31" s="11">
        <f t="shared" si="3"/>
        <v>1300</v>
      </c>
      <c r="J31" s="11">
        <f t="shared" si="0"/>
        <v>5200</v>
      </c>
      <c r="L31" s="11">
        <v>100</v>
      </c>
      <c r="M31" s="11">
        <f t="shared" si="4"/>
        <v>1300</v>
      </c>
      <c r="N31" s="11">
        <f t="shared" si="5"/>
        <v>5200</v>
      </c>
    </row>
    <row r="32" spans="2:14" ht="12.75">
      <c r="B32" s="4">
        <v>2</v>
      </c>
      <c r="C32" s="3">
        <f t="shared" si="6"/>
        <v>14</v>
      </c>
      <c r="D32" s="7">
        <v>100</v>
      </c>
      <c r="E32" s="7">
        <f t="shared" si="1"/>
        <v>1400</v>
      </c>
      <c r="F32" s="7">
        <f t="shared" si="2"/>
        <v>5100</v>
      </c>
      <c r="H32" s="18">
        <v>57.45</v>
      </c>
      <c r="I32" s="18">
        <f>(I31+H32)</f>
        <v>1357.45</v>
      </c>
      <c r="J32" s="18">
        <v>3142.55</v>
      </c>
      <c r="L32" s="23">
        <v>142.55</v>
      </c>
      <c r="M32" s="23">
        <f>(M31+L32)</f>
        <v>1442.55</v>
      </c>
      <c r="N32" s="23">
        <f>(N31-L32+2000)</f>
        <v>7057.45</v>
      </c>
    </row>
    <row r="33" spans="2:14" ht="12.75">
      <c r="B33" s="4">
        <v>3</v>
      </c>
      <c r="C33" s="3">
        <f t="shared" si="6"/>
        <v>15</v>
      </c>
      <c r="D33" s="7">
        <v>100</v>
      </c>
      <c r="E33" s="7">
        <f t="shared" si="1"/>
        <v>1500</v>
      </c>
      <c r="F33" s="7">
        <f t="shared" si="2"/>
        <v>5000</v>
      </c>
      <c r="H33" s="18">
        <v>57.45</v>
      </c>
      <c r="I33" s="18">
        <f aca="true" t="shared" si="7" ref="I33:I78">(I32+H33)</f>
        <v>1414.9</v>
      </c>
      <c r="J33" s="18">
        <f>(J32-H33)</f>
        <v>3085.1000000000004</v>
      </c>
      <c r="L33" s="23">
        <v>142.55</v>
      </c>
      <c r="M33" s="23">
        <f aca="true" t="shared" si="8" ref="M33:M78">(M32+L33)</f>
        <v>1585.1</v>
      </c>
      <c r="N33" s="23">
        <f>(N32-L33)</f>
        <v>6914.9</v>
      </c>
    </row>
    <row r="34" spans="2:14" ht="12.75">
      <c r="B34" s="4">
        <v>4</v>
      </c>
      <c r="C34" s="3">
        <f t="shared" si="6"/>
        <v>16</v>
      </c>
      <c r="D34" s="7">
        <v>100</v>
      </c>
      <c r="E34" s="7">
        <f t="shared" si="1"/>
        <v>1600</v>
      </c>
      <c r="F34" s="7">
        <f t="shared" si="2"/>
        <v>4900</v>
      </c>
      <c r="H34" s="18">
        <v>57.45</v>
      </c>
      <c r="I34" s="18">
        <f t="shared" si="7"/>
        <v>1472.3500000000001</v>
      </c>
      <c r="J34" s="18">
        <f aca="true" t="shared" si="9" ref="J34:J78">(J33-H34)</f>
        <v>3027.6500000000005</v>
      </c>
      <c r="L34" s="23">
        <v>142.55</v>
      </c>
      <c r="M34" s="23">
        <f t="shared" si="8"/>
        <v>1727.6499999999999</v>
      </c>
      <c r="N34" s="23">
        <f aca="true" t="shared" si="10" ref="N34:N78">(N33-L34)</f>
        <v>6772.349999999999</v>
      </c>
    </row>
    <row r="35" spans="2:14" ht="12.75">
      <c r="B35" s="4">
        <v>5</v>
      </c>
      <c r="C35" s="3">
        <f t="shared" si="6"/>
        <v>17</v>
      </c>
      <c r="D35" s="7">
        <v>100</v>
      </c>
      <c r="E35" s="7">
        <f t="shared" si="1"/>
        <v>1700</v>
      </c>
      <c r="F35" s="7">
        <f t="shared" si="2"/>
        <v>4800</v>
      </c>
      <c r="H35" s="18">
        <v>57.45</v>
      </c>
      <c r="I35" s="18">
        <f t="shared" si="7"/>
        <v>1529.8000000000002</v>
      </c>
      <c r="J35" s="18">
        <f t="shared" si="9"/>
        <v>2970.2000000000007</v>
      </c>
      <c r="L35" s="23">
        <v>142.55</v>
      </c>
      <c r="M35" s="23">
        <f t="shared" si="8"/>
        <v>1870.1999999999998</v>
      </c>
      <c r="N35" s="23">
        <f t="shared" si="10"/>
        <v>6629.799999999999</v>
      </c>
    </row>
    <row r="36" spans="2:14" ht="12.75">
      <c r="B36" s="4">
        <v>6</v>
      </c>
      <c r="C36" s="3">
        <f t="shared" si="6"/>
        <v>18</v>
      </c>
      <c r="D36" s="7">
        <v>100</v>
      </c>
      <c r="E36" s="7">
        <f t="shared" si="1"/>
        <v>1800</v>
      </c>
      <c r="F36" s="7">
        <f t="shared" si="2"/>
        <v>4700</v>
      </c>
      <c r="H36" s="18">
        <v>57.45</v>
      </c>
      <c r="I36" s="18">
        <f t="shared" si="7"/>
        <v>1587.2500000000002</v>
      </c>
      <c r="J36" s="18">
        <f t="shared" si="9"/>
        <v>2912.750000000001</v>
      </c>
      <c r="L36" s="23">
        <v>142.55</v>
      </c>
      <c r="M36" s="23">
        <f t="shared" si="8"/>
        <v>2012.7499999999998</v>
      </c>
      <c r="N36" s="23">
        <f t="shared" si="10"/>
        <v>6487.249999999999</v>
      </c>
    </row>
    <row r="37" spans="2:14" ht="12.75">
      <c r="B37" s="4">
        <v>7</v>
      </c>
      <c r="C37" s="3">
        <f t="shared" si="6"/>
        <v>19</v>
      </c>
      <c r="D37" s="7">
        <v>100</v>
      </c>
      <c r="E37" s="7">
        <f t="shared" si="1"/>
        <v>1900</v>
      </c>
      <c r="F37" s="7">
        <f t="shared" si="2"/>
        <v>4600</v>
      </c>
      <c r="H37" s="18">
        <v>57.45</v>
      </c>
      <c r="I37" s="18">
        <f t="shared" si="7"/>
        <v>1644.7000000000003</v>
      </c>
      <c r="J37" s="18">
        <f t="shared" si="9"/>
        <v>2855.300000000001</v>
      </c>
      <c r="L37" s="23">
        <v>142.55</v>
      </c>
      <c r="M37" s="23">
        <f t="shared" si="8"/>
        <v>2155.2999999999997</v>
      </c>
      <c r="N37" s="23">
        <f t="shared" si="10"/>
        <v>6344.699999999999</v>
      </c>
    </row>
    <row r="38" spans="2:14" ht="12.75">
      <c r="B38" s="4">
        <v>8</v>
      </c>
      <c r="C38" s="3">
        <f t="shared" si="6"/>
        <v>20</v>
      </c>
      <c r="D38" s="7">
        <v>100</v>
      </c>
      <c r="E38" s="7">
        <f t="shared" si="1"/>
        <v>2000</v>
      </c>
      <c r="F38" s="7">
        <f t="shared" si="2"/>
        <v>4500</v>
      </c>
      <c r="H38" s="18">
        <v>57.45</v>
      </c>
      <c r="I38" s="18">
        <f t="shared" si="7"/>
        <v>1702.1500000000003</v>
      </c>
      <c r="J38" s="18">
        <f t="shared" si="9"/>
        <v>2797.8500000000013</v>
      </c>
      <c r="L38" s="23">
        <v>142.55</v>
      </c>
      <c r="M38" s="23">
        <f t="shared" si="8"/>
        <v>2297.85</v>
      </c>
      <c r="N38" s="23">
        <f t="shared" si="10"/>
        <v>6202.149999999999</v>
      </c>
    </row>
    <row r="39" spans="2:14" ht="12.75">
      <c r="B39" s="4">
        <v>9</v>
      </c>
      <c r="C39" s="3">
        <f t="shared" si="6"/>
        <v>21</v>
      </c>
      <c r="D39" s="7">
        <v>100</v>
      </c>
      <c r="E39" s="7">
        <f t="shared" si="1"/>
        <v>2100</v>
      </c>
      <c r="F39" s="7">
        <f t="shared" si="2"/>
        <v>4400</v>
      </c>
      <c r="H39" s="18">
        <v>57.45</v>
      </c>
      <c r="I39" s="18">
        <f t="shared" si="7"/>
        <v>1759.6000000000004</v>
      </c>
      <c r="J39" s="18">
        <f t="shared" si="9"/>
        <v>2740.4000000000015</v>
      </c>
      <c r="L39" s="23">
        <v>142.55</v>
      </c>
      <c r="M39" s="23">
        <f t="shared" si="8"/>
        <v>2440.4</v>
      </c>
      <c r="N39" s="23">
        <f t="shared" si="10"/>
        <v>6059.5999999999985</v>
      </c>
    </row>
    <row r="40" spans="2:14" ht="12.75">
      <c r="B40" s="4">
        <v>10</v>
      </c>
      <c r="C40" s="3">
        <f t="shared" si="6"/>
        <v>22</v>
      </c>
      <c r="D40" s="7">
        <v>100</v>
      </c>
      <c r="E40" s="7">
        <f t="shared" si="1"/>
        <v>2200</v>
      </c>
      <c r="F40" s="7">
        <f t="shared" si="2"/>
        <v>4300</v>
      </c>
      <c r="H40" s="18">
        <v>57.45</v>
      </c>
      <c r="I40" s="18">
        <f t="shared" si="7"/>
        <v>1817.0500000000004</v>
      </c>
      <c r="J40" s="18">
        <f t="shared" si="9"/>
        <v>2682.9500000000016</v>
      </c>
      <c r="L40" s="23">
        <v>142.55</v>
      </c>
      <c r="M40" s="23">
        <f t="shared" si="8"/>
        <v>2582.9500000000003</v>
      </c>
      <c r="N40" s="23">
        <f t="shared" si="10"/>
        <v>5917.049999999998</v>
      </c>
    </row>
    <row r="41" spans="2:14" ht="12.75">
      <c r="B41" s="4">
        <v>11</v>
      </c>
      <c r="C41" s="3">
        <f t="shared" si="6"/>
        <v>23</v>
      </c>
      <c r="D41" s="7">
        <v>100</v>
      </c>
      <c r="E41" s="7">
        <f t="shared" si="1"/>
        <v>2300</v>
      </c>
      <c r="F41" s="7">
        <f t="shared" si="2"/>
        <v>4200</v>
      </c>
      <c r="H41" s="18">
        <v>57.45</v>
      </c>
      <c r="I41" s="18">
        <f t="shared" si="7"/>
        <v>1874.5000000000005</v>
      </c>
      <c r="J41" s="18">
        <f t="shared" si="9"/>
        <v>2625.500000000002</v>
      </c>
      <c r="L41" s="23">
        <v>142.55</v>
      </c>
      <c r="M41" s="23">
        <f t="shared" si="8"/>
        <v>2725.5000000000005</v>
      </c>
      <c r="N41" s="23">
        <f t="shared" si="10"/>
        <v>5774.499999999998</v>
      </c>
    </row>
    <row r="42" spans="2:14" ht="12.75">
      <c r="B42" s="4">
        <v>12</v>
      </c>
      <c r="C42" s="3">
        <f t="shared" si="6"/>
        <v>24</v>
      </c>
      <c r="D42" s="7">
        <v>100</v>
      </c>
      <c r="E42" s="7">
        <f t="shared" si="1"/>
        <v>2400</v>
      </c>
      <c r="F42" s="7">
        <f t="shared" si="2"/>
        <v>4100</v>
      </c>
      <c r="H42" s="18">
        <v>57.45</v>
      </c>
      <c r="I42" s="18">
        <f t="shared" si="7"/>
        <v>1931.9500000000005</v>
      </c>
      <c r="J42" s="18">
        <f t="shared" si="9"/>
        <v>2568.050000000002</v>
      </c>
      <c r="L42" s="23">
        <v>142.55</v>
      </c>
      <c r="M42" s="23">
        <f t="shared" si="8"/>
        <v>2868.0500000000006</v>
      </c>
      <c r="N42" s="23">
        <f t="shared" si="10"/>
        <v>5631.949999999998</v>
      </c>
    </row>
    <row r="43" spans="1:14" ht="12.75">
      <c r="A43" s="9">
        <v>2012</v>
      </c>
      <c r="B43" s="10">
        <v>1</v>
      </c>
      <c r="C43" s="9">
        <f t="shared" si="6"/>
        <v>25</v>
      </c>
      <c r="D43" s="11">
        <v>100</v>
      </c>
      <c r="E43" s="11">
        <f t="shared" si="1"/>
        <v>2500</v>
      </c>
      <c r="F43" s="11">
        <f t="shared" si="2"/>
        <v>4000</v>
      </c>
      <c r="H43" s="19">
        <v>57.45</v>
      </c>
      <c r="I43" s="19">
        <f t="shared" si="7"/>
        <v>1989.4000000000005</v>
      </c>
      <c r="J43" s="19">
        <f t="shared" si="9"/>
        <v>2510.600000000002</v>
      </c>
      <c r="L43" s="24">
        <v>142.55</v>
      </c>
      <c r="M43" s="24">
        <f t="shared" si="8"/>
        <v>3010.600000000001</v>
      </c>
      <c r="N43" s="24">
        <f t="shared" si="10"/>
        <v>5489.399999999998</v>
      </c>
    </row>
    <row r="44" spans="2:14" ht="12.75">
      <c r="B44" s="4">
        <v>2</v>
      </c>
      <c r="C44" s="3">
        <f t="shared" si="6"/>
        <v>26</v>
      </c>
      <c r="D44" s="7">
        <v>100</v>
      </c>
      <c r="E44" s="7">
        <f t="shared" si="1"/>
        <v>2600</v>
      </c>
      <c r="F44" s="7">
        <f t="shared" si="2"/>
        <v>3900</v>
      </c>
      <c r="H44" s="18">
        <v>57.45</v>
      </c>
      <c r="I44" s="18">
        <f t="shared" si="7"/>
        <v>2046.8500000000006</v>
      </c>
      <c r="J44" s="18">
        <f t="shared" si="9"/>
        <v>2453.1500000000024</v>
      </c>
      <c r="L44" s="23">
        <v>142.55</v>
      </c>
      <c r="M44" s="23">
        <f t="shared" si="8"/>
        <v>3153.150000000001</v>
      </c>
      <c r="N44" s="23">
        <f t="shared" si="10"/>
        <v>5346.849999999998</v>
      </c>
    </row>
    <row r="45" spans="2:14" ht="12.75">
      <c r="B45" s="4">
        <v>3</v>
      </c>
      <c r="C45" s="3">
        <f t="shared" si="6"/>
        <v>27</v>
      </c>
      <c r="D45" s="7">
        <v>100</v>
      </c>
      <c r="E45" s="7">
        <f t="shared" si="1"/>
        <v>2700</v>
      </c>
      <c r="F45" s="7">
        <f t="shared" si="2"/>
        <v>3800</v>
      </c>
      <c r="H45" s="18">
        <v>57.45</v>
      </c>
      <c r="I45" s="18">
        <f t="shared" si="7"/>
        <v>2104.3000000000006</v>
      </c>
      <c r="J45" s="18">
        <f t="shared" si="9"/>
        <v>2395.7000000000025</v>
      </c>
      <c r="L45" s="23">
        <v>142.55</v>
      </c>
      <c r="M45" s="23">
        <f t="shared" si="8"/>
        <v>3295.700000000001</v>
      </c>
      <c r="N45" s="23">
        <f t="shared" si="10"/>
        <v>5204.299999999997</v>
      </c>
    </row>
    <row r="46" spans="2:14" ht="12.75">
      <c r="B46" s="4">
        <v>4</v>
      </c>
      <c r="C46" s="3">
        <f t="shared" si="6"/>
        <v>28</v>
      </c>
      <c r="D46" s="7">
        <v>100</v>
      </c>
      <c r="E46" s="7">
        <f t="shared" si="1"/>
        <v>2800</v>
      </c>
      <c r="F46" s="7">
        <f t="shared" si="2"/>
        <v>3700</v>
      </c>
      <c r="H46" s="18">
        <v>57.45</v>
      </c>
      <c r="I46" s="18">
        <f t="shared" si="7"/>
        <v>2161.7500000000005</v>
      </c>
      <c r="J46" s="18">
        <f t="shared" si="9"/>
        <v>2338.2500000000027</v>
      </c>
      <c r="L46" s="23">
        <v>142.55</v>
      </c>
      <c r="M46" s="23">
        <f t="shared" si="8"/>
        <v>3438.2500000000014</v>
      </c>
      <c r="N46" s="23">
        <f t="shared" si="10"/>
        <v>5061.749999999997</v>
      </c>
    </row>
    <row r="47" spans="2:14" ht="12.75">
      <c r="B47" s="4">
        <v>5</v>
      </c>
      <c r="C47" s="3">
        <f t="shared" si="6"/>
        <v>29</v>
      </c>
      <c r="D47" s="7">
        <v>100</v>
      </c>
      <c r="E47" s="7">
        <f t="shared" si="1"/>
        <v>2900</v>
      </c>
      <c r="F47" s="7">
        <f t="shared" si="2"/>
        <v>3600</v>
      </c>
      <c r="H47" s="18">
        <v>57.45</v>
      </c>
      <c r="I47" s="18">
        <f t="shared" si="7"/>
        <v>2219.2000000000003</v>
      </c>
      <c r="J47" s="18">
        <f t="shared" si="9"/>
        <v>2280.800000000003</v>
      </c>
      <c r="L47" s="23">
        <v>142.55</v>
      </c>
      <c r="M47" s="23">
        <f t="shared" si="8"/>
        <v>3580.8000000000015</v>
      </c>
      <c r="N47" s="23">
        <f t="shared" si="10"/>
        <v>4919.199999999997</v>
      </c>
    </row>
    <row r="48" spans="2:14" ht="12.75">
      <c r="B48" s="4">
        <v>6</v>
      </c>
      <c r="C48" s="3">
        <f t="shared" si="6"/>
        <v>30</v>
      </c>
      <c r="D48" s="7">
        <v>100</v>
      </c>
      <c r="E48" s="7">
        <f t="shared" si="1"/>
        <v>3000</v>
      </c>
      <c r="F48" s="7">
        <f t="shared" si="2"/>
        <v>3500</v>
      </c>
      <c r="H48" s="18">
        <v>57.45</v>
      </c>
      <c r="I48" s="18">
        <f t="shared" si="7"/>
        <v>2276.65</v>
      </c>
      <c r="J48" s="18">
        <f t="shared" si="9"/>
        <v>2223.350000000003</v>
      </c>
      <c r="L48" s="23">
        <v>142.55</v>
      </c>
      <c r="M48" s="23">
        <f t="shared" si="8"/>
        <v>3723.3500000000017</v>
      </c>
      <c r="N48" s="23">
        <f t="shared" si="10"/>
        <v>4776.649999999997</v>
      </c>
    </row>
    <row r="49" spans="2:14" ht="12.75">
      <c r="B49" s="4">
        <v>7</v>
      </c>
      <c r="C49" s="3">
        <f t="shared" si="6"/>
        <v>31</v>
      </c>
      <c r="D49" s="7">
        <v>100</v>
      </c>
      <c r="E49" s="7">
        <f t="shared" si="1"/>
        <v>3100</v>
      </c>
      <c r="F49" s="7">
        <f t="shared" si="2"/>
        <v>3400</v>
      </c>
      <c r="H49" s="18">
        <v>57.45</v>
      </c>
      <c r="I49" s="18">
        <f t="shared" si="7"/>
        <v>2334.1</v>
      </c>
      <c r="J49" s="18">
        <f t="shared" si="9"/>
        <v>2165.9000000000033</v>
      </c>
      <c r="L49" s="23">
        <v>142.55</v>
      </c>
      <c r="M49" s="23">
        <f t="shared" si="8"/>
        <v>3865.900000000002</v>
      </c>
      <c r="N49" s="23">
        <f t="shared" si="10"/>
        <v>4634.099999999997</v>
      </c>
    </row>
    <row r="50" spans="2:14" ht="12.75">
      <c r="B50" s="4">
        <v>8</v>
      </c>
      <c r="C50" s="3">
        <f t="shared" si="6"/>
        <v>32</v>
      </c>
      <c r="D50" s="7">
        <v>100</v>
      </c>
      <c r="E50" s="7">
        <f t="shared" si="1"/>
        <v>3200</v>
      </c>
      <c r="F50" s="7">
        <f t="shared" si="2"/>
        <v>3300</v>
      </c>
      <c r="H50" s="18">
        <v>57.45</v>
      </c>
      <c r="I50" s="18">
        <f t="shared" si="7"/>
        <v>2391.5499999999997</v>
      </c>
      <c r="J50" s="18">
        <f t="shared" si="9"/>
        <v>2108.4500000000035</v>
      </c>
      <c r="L50" s="23">
        <v>142.55</v>
      </c>
      <c r="M50" s="23">
        <f t="shared" si="8"/>
        <v>4008.450000000002</v>
      </c>
      <c r="N50" s="23">
        <f t="shared" si="10"/>
        <v>4491.5499999999965</v>
      </c>
    </row>
    <row r="51" spans="2:14" ht="12.75">
      <c r="B51" s="4">
        <v>9</v>
      </c>
      <c r="C51" s="3">
        <f t="shared" si="6"/>
        <v>33</v>
      </c>
      <c r="D51" s="7">
        <v>100</v>
      </c>
      <c r="E51" s="7">
        <f t="shared" si="1"/>
        <v>3300</v>
      </c>
      <c r="F51" s="7">
        <f t="shared" si="2"/>
        <v>3200</v>
      </c>
      <c r="H51" s="18">
        <v>57.45</v>
      </c>
      <c r="I51" s="18">
        <f t="shared" si="7"/>
        <v>2448.9999999999995</v>
      </c>
      <c r="J51" s="18">
        <f t="shared" si="9"/>
        <v>2051.0000000000036</v>
      </c>
      <c r="L51" s="23">
        <v>142.55</v>
      </c>
      <c r="M51" s="23">
        <f t="shared" si="8"/>
        <v>4151.000000000002</v>
      </c>
      <c r="N51" s="23">
        <f t="shared" si="10"/>
        <v>4348.999999999996</v>
      </c>
    </row>
    <row r="52" spans="2:14" ht="12.75">
      <c r="B52" s="4">
        <v>10</v>
      </c>
      <c r="C52" s="3">
        <f t="shared" si="6"/>
        <v>34</v>
      </c>
      <c r="D52" s="7">
        <v>100</v>
      </c>
      <c r="E52" s="7">
        <f t="shared" si="1"/>
        <v>3400</v>
      </c>
      <c r="F52" s="7">
        <f t="shared" si="2"/>
        <v>3100</v>
      </c>
      <c r="H52" s="18">
        <v>57.45</v>
      </c>
      <c r="I52" s="18">
        <f t="shared" si="7"/>
        <v>2506.4499999999994</v>
      </c>
      <c r="J52" s="18">
        <f t="shared" si="9"/>
        <v>1993.5500000000036</v>
      </c>
      <c r="L52" s="23">
        <v>142.55</v>
      </c>
      <c r="M52" s="23">
        <f t="shared" si="8"/>
        <v>4293.550000000002</v>
      </c>
      <c r="N52" s="23">
        <f t="shared" si="10"/>
        <v>4206.449999999996</v>
      </c>
    </row>
    <row r="53" spans="2:14" ht="12.75">
      <c r="B53" s="4">
        <v>11</v>
      </c>
      <c r="C53" s="3">
        <f t="shared" si="6"/>
        <v>35</v>
      </c>
      <c r="D53" s="7">
        <v>100</v>
      </c>
      <c r="E53" s="7">
        <f t="shared" si="1"/>
        <v>3500</v>
      </c>
      <c r="F53" s="7">
        <f t="shared" si="2"/>
        <v>3000</v>
      </c>
      <c r="H53" s="18">
        <v>57.45</v>
      </c>
      <c r="I53" s="18">
        <f t="shared" si="7"/>
        <v>2563.899999999999</v>
      </c>
      <c r="J53" s="18">
        <f t="shared" si="9"/>
        <v>1936.1000000000035</v>
      </c>
      <c r="L53" s="23">
        <v>142.55</v>
      </c>
      <c r="M53" s="23">
        <f t="shared" si="8"/>
        <v>4436.100000000002</v>
      </c>
      <c r="N53" s="23">
        <f t="shared" si="10"/>
        <v>4063.899999999996</v>
      </c>
    </row>
    <row r="54" spans="2:14" ht="12.75">
      <c r="B54" s="4">
        <v>12</v>
      </c>
      <c r="C54" s="3">
        <f t="shared" si="6"/>
        <v>36</v>
      </c>
      <c r="D54" s="7">
        <v>100</v>
      </c>
      <c r="E54" s="7">
        <f t="shared" si="1"/>
        <v>3600</v>
      </c>
      <c r="F54" s="7">
        <f t="shared" si="2"/>
        <v>2900</v>
      </c>
      <c r="H54" s="18">
        <v>57.45</v>
      </c>
      <c r="I54" s="18">
        <f t="shared" si="7"/>
        <v>2621.349999999999</v>
      </c>
      <c r="J54" s="18">
        <f t="shared" si="9"/>
        <v>1878.6500000000035</v>
      </c>
      <c r="L54" s="23">
        <v>142.55</v>
      </c>
      <c r="M54" s="23">
        <f t="shared" si="8"/>
        <v>4578.650000000002</v>
      </c>
      <c r="N54" s="23">
        <f t="shared" si="10"/>
        <v>3921.349999999996</v>
      </c>
    </row>
    <row r="55" spans="1:14" ht="12.75">
      <c r="A55" s="9">
        <v>2013</v>
      </c>
      <c r="B55" s="10">
        <v>1</v>
      </c>
      <c r="C55" s="9">
        <f t="shared" si="6"/>
        <v>37</v>
      </c>
      <c r="D55" s="11">
        <v>100</v>
      </c>
      <c r="E55" s="11">
        <f t="shared" si="1"/>
        <v>3700</v>
      </c>
      <c r="F55" s="11">
        <f t="shared" si="2"/>
        <v>2800</v>
      </c>
      <c r="H55" s="19">
        <v>57.45</v>
      </c>
      <c r="I55" s="19">
        <f t="shared" si="7"/>
        <v>2678.799999999999</v>
      </c>
      <c r="J55" s="19">
        <f t="shared" si="9"/>
        <v>1821.2000000000035</v>
      </c>
      <c r="L55" s="24">
        <v>142.55</v>
      </c>
      <c r="M55" s="24">
        <f t="shared" si="8"/>
        <v>4721.200000000003</v>
      </c>
      <c r="N55" s="24">
        <f t="shared" si="10"/>
        <v>3778.7999999999956</v>
      </c>
    </row>
    <row r="56" spans="2:14" ht="12.75">
      <c r="B56" s="4">
        <v>2</v>
      </c>
      <c r="C56" s="3">
        <f t="shared" si="6"/>
        <v>38</v>
      </c>
      <c r="D56" s="7">
        <v>100</v>
      </c>
      <c r="E56" s="7">
        <f t="shared" si="1"/>
        <v>3800</v>
      </c>
      <c r="F56" s="7">
        <f t="shared" si="2"/>
        <v>2700</v>
      </c>
      <c r="H56" s="18">
        <v>57.45</v>
      </c>
      <c r="I56" s="18">
        <f t="shared" si="7"/>
        <v>2736.2499999999986</v>
      </c>
      <c r="J56" s="18">
        <f t="shared" si="9"/>
        <v>1763.7500000000034</v>
      </c>
      <c r="L56" s="23">
        <v>142.55</v>
      </c>
      <c r="M56" s="23">
        <f t="shared" si="8"/>
        <v>4863.750000000003</v>
      </c>
      <c r="N56" s="23">
        <f t="shared" si="10"/>
        <v>3636.2499999999955</v>
      </c>
    </row>
    <row r="57" spans="2:14" ht="12.75">
      <c r="B57" s="4">
        <v>3</v>
      </c>
      <c r="C57" s="3">
        <f t="shared" si="6"/>
        <v>39</v>
      </c>
      <c r="D57" s="7">
        <v>100</v>
      </c>
      <c r="E57" s="7">
        <f t="shared" si="1"/>
        <v>3900</v>
      </c>
      <c r="F57" s="7">
        <f t="shared" si="2"/>
        <v>2600</v>
      </c>
      <c r="H57" s="18">
        <v>57.45</v>
      </c>
      <c r="I57" s="18">
        <f t="shared" si="7"/>
        <v>2793.6999999999985</v>
      </c>
      <c r="J57" s="18">
        <f t="shared" si="9"/>
        <v>1706.3000000000034</v>
      </c>
      <c r="L57" s="23">
        <v>142.55</v>
      </c>
      <c r="M57" s="23">
        <f t="shared" si="8"/>
        <v>5006.300000000003</v>
      </c>
      <c r="N57" s="23">
        <f t="shared" si="10"/>
        <v>3493.6999999999953</v>
      </c>
    </row>
    <row r="58" spans="2:14" ht="12.75">
      <c r="B58" s="4">
        <v>4</v>
      </c>
      <c r="C58" s="3">
        <f t="shared" si="6"/>
        <v>40</v>
      </c>
      <c r="D58" s="7">
        <v>100</v>
      </c>
      <c r="E58" s="7">
        <f t="shared" si="1"/>
        <v>4000</v>
      </c>
      <c r="F58" s="7">
        <f t="shared" si="2"/>
        <v>2500</v>
      </c>
      <c r="H58" s="18">
        <v>57.45</v>
      </c>
      <c r="I58" s="18">
        <f t="shared" si="7"/>
        <v>2851.1499999999983</v>
      </c>
      <c r="J58" s="18">
        <f t="shared" si="9"/>
        <v>1648.8500000000033</v>
      </c>
      <c r="L58" s="23">
        <v>142.55</v>
      </c>
      <c r="M58" s="23">
        <f t="shared" si="8"/>
        <v>5148.850000000003</v>
      </c>
      <c r="N58" s="23">
        <f t="shared" si="10"/>
        <v>3351.149999999995</v>
      </c>
    </row>
    <row r="59" spans="2:14" ht="12.75">
      <c r="B59" s="4">
        <v>5</v>
      </c>
      <c r="C59" s="3">
        <f t="shared" si="6"/>
        <v>41</v>
      </c>
      <c r="D59" s="7">
        <v>100</v>
      </c>
      <c r="E59" s="7">
        <f t="shared" si="1"/>
        <v>4100</v>
      </c>
      <c r="F59" s="7">
        <f t="shared" si="2"/>
        <v>2400</v>
      </c>
      <c r="H59" s="18">
        <v>57.45</v>
      </c>
      <c r="I59" s="18">
        <f t="shared" si="7"/>
        <v>2908.599999999998</v>
      </c>
      <c r="J59" s="18">
        <f t="shared" si="9"/>
        <v>1591.4000000000033</v>
      </c>
      <c r="L59" s="23">
        <v>142.55</v>
      </c>
      <c r="M59" s="23">
        <f t="shared" si="8"/>
        <v>5291.400000000003</v>
      </c>
      <c r="N59" s="23">
        <f t="shared" si="10"/>
        <v>3208.599999999995</v>
      </c>
    </row>
    <row r="60" spans="2:14" ht="12.75">
      <c r="B60" s="4">
        <v>6</v>
      </c>
      <c r="C60" s="3">
        <f t="shared" si="6"/>
        <v>42</v>
      </c>
      <c r="D60" s="7">
        <v>100</v>
      </c>
      <c r="E60" s="7">
        <f t="shared" si="1"/>
        <v>4200</v>
      </c>
      <c r="F60" s="7">
        <f t="shared" si="2"/>
        <v>2300</v>
      </c>
      <c r="H60" s="18">
        <v>57.45</v>
      </c>
      <c r="I60" s="18">
        <f t="shared" si="7"/>
        <v>2966.049999999998</v>
      </c>
      <c r="J60" s="18">
        <f t="shared" si="9"/>
        <v>1533.9500000000032</v>
      </c>
      <c r="L60" s="23">
        <v>142.55</v>
      </c>
      <c r="M60" s="23">
        <f t="shared" si="8"/>
        <v>5433.9500000000035</v>
      </c>
      <c r="N60" s="23">
        <f t="shared" si="10"/>
        <v>3066.0499999999947</v>
      </c>
    </row>
    <row r="61" spans="2:14" ht="12.75">
      <c r="B61" s="4">
        <v>7</v>
      </c>
      <c r="C61" s="3">
        <f t="shared" si="6"/>
        <v>43</v>
      </c>
      <c r="D61" s="7">
        <v>100</v>
      </c>
      <c r="E61" s="7">
        <f t="shared" si="1"/>
        <v>4300</v>
      </c>
      <c r="F61" s="7">
        <f t="shared" si="2"/>
        <v>2200</v>
      </c>
      <c r="H61" s="18">
        <v>57.45</v>
      </c>
      <c r="I61" s="18">
        <f t="shared" si="7"/>
        <v>3023.4999999999977</v>
      </c>
      <c r="J61" s="18">
        <f t="shared" si="9"/>
        <v>1476.5000000000032</v>
      </c>
      <c r="L61" s="23">
        <v>142.55</v>
      </c>
      <c r="M61" s="23">
        <f t="shared" si="8"/>
        <v>5576.500000000004</v>
      </c>
      <c r="N61" s="23">
        <f t="shared" si="10"/>
        <v>2923.4999999999945</v>
      </c>
    </row>
    <row r="62" spans="2:14" ht="12.75">
      <c r="B62" s="4">
        <v>8</v>
      </c>
      <c r="C62" s="3">
        <f t="shared" si="6"/>
        <v>44</v>
      </c>
      <c r="D62" s="7">
        <v>100</v>
      </c>
      <c r="E62" s="7">
        <f t="shared" si="1"/>
        <v>4400</v>
      </c>
      <c r="F62" s="7">
        <f t="shared" si="2"/>
        <v>2100</v>
      </c>
      <c r="H62" s="18">
        <v>57.45</v>
      </c>
      <c r="I62" s="18">
        <f t="shared" si="7"/>
        <v>3080.9499999999975</v>
      </c>
      <c r="J62" s="18">
        <f t="shared" si="9"/>
        <v>1419.0500000000031</v>
      </c>
      <c r="L62" s="23">
        <v>142.55</v>
      </c>
      <c r="M62" s="23">
        <f t="shared" si="8"/>
        <v>5719.050000000004</v>
      </c>
      <c r="N62" s="23">
        <f t="shared" si="10"/>
        <v>2780.9499999999944</v>
      </c>
    </row>
    <row r="63" spans="2:14" ht="12.75">
      <c r="B63" s="4">
        <v>9</v>
      </c>
      <c r="C63" s="3">
        <f t="shared" si="6"/>
        <v>45</v>
      </c>
      <c r="D63" s="7">
        <v>100</v>
      </c>
      <c r="E63" s="7">
        <f t="shared" si="1"/>
        <v>4500</v>
      </c>
      <c r="F63" s="7">
        <f t="shared" si="2"/>
        <v>2000</v>
      </c>
      <c r="H63" s="18">
        <v>57.45</v>
      </c>
      <c r="I63" s="18">
        <f t="shared" si="7"/>
        <v>3138.3999999999974</v>
      </c>
      <c r="J63" s="18">
        <f t="shared" si="9"/>
        <v>1361.600000000003</v>
      </c>
      <c r="L63" s="23">
        <v>142.55</v>
      </c>
      <c r="M63" s="23">
        <f t="shared" si="8"/>
        <v>5861.600000000004</v>
      </c>
      <c r="N63" s="23">
        <f t="shared" si="10"/>
        <v>2638.399999999994</v>
      </c>
    </row>
    <row r="64" spans="2:14" ht="12.75">
      <c r="B64" s="4">
        <v>10</v>
      </c>
      <c r="C64" s="3">
        <f t="shared" si="6"/>
        <v>46</v>
      </c>
      <c r="D64" s="7">
        <v>100</v>
      </c>
      <c r="E64" s="7">
        <f t="shared" si="1"/>
        <v>4600</v>
      </c>
      <c r="F64" s="7">
        <f t="shared" si="2"/>
        <v>1900</v>
      </c>
      <c r="H64" s="18">
        <v>57.45</v>
      </c>
      <c r="I64" s="18">
        <f t="shared" si="7"/>
        <v>3195.849999999997</v>
      </c>
      <c r="J64" s="18">
        <f t="shared" si="9"/>
        <v>1304.150000000003</v>
      </c>
      <c r="L64" s="23">
        <v>142.55</v>
      </c>
      <c r="M64" s="23">
        <f t="shared" si="8"/>
        <v>6004.150000000004</v>
      </c>
      <c r="N64" s="23">
        <f t="shared" si="10"/>
        <v>2495.849999999994</v>
      </c>
    </row>
    <row r="65" spans="2:14" ht="12.75">
      <c r="B65" s="4">
        <v>11</v>
      </c>
      <c r="C65" s="3">
        <f t="shared" si="6"/>
        <v>47</v>
      </c>
      <c r="D65" s="7">
        <v>100</v>
      </c>
      <c r="E65" s="7">
        <f t="shared" si="1"/>
        <v>4700</v>
      </c>
      <c r="F65" s="7">
        <f t="shared" si="2"/>
        <v>1800</v>
      </c>
      <c r="H65" s="18">
        <v>57.45</v>
      </c>
      <c r="I65" s="18">
        <f t="shared" si="7"/>
        <v>3253.299999999997</v>
      </c>
      <c r="J65" s="18">
        <f t="shared" si="9"/>
        <v>1246.700000000003</v>
      </c>
      <c r="L65" s="23">
        <v>142.55</v>
      </c>
      <c r="M65" s="23">
        <f t="shared" si="8"/>
        <v>6146.700000000004</v>
      </c>
      <c r="N65" s="23">
        <f t="shared" si="10"/>
        <v>2353.299999999994</v>
      </c>
    </row>
    <row r="66" spans="2:14" ht="12.75">
      <c r="B66" s="4">
        <v>12</v>
      </c>
      <c r="C66" s="3">
        <f t="shared" si="6"/>
        <v>48</v>
      </c>
      <c r="D66" s="7">
        <v>100</v>
      </c>
      <c r="E66" s="7">
        <f t="shared" si="1"/>
        <v>4800</v>
      </c>
      <c r="F66" s="7">
        <f t="shared" si="2"/>
        <v>1700</v>
      </c>
      <c r="H66" s="18">
        <v>57.45</v>
      </c>
      <c r="I66" s="18">
        <f t="shared" si="7"/>
        <v>3310.749999999997</v>
      </c>
      <c r="J66" s="18">
        <f t="shared" si="9"/>
        <v>1189.250000000003</v>
      </c>
      <c r="L66" s="23">
        <v>142.55</v>
      </c>
      <c r="M66" s="23">
        <f t="shared" si="8"/>
        <v>6289.250000000005</v>
      </c>
      <c r="N66" s="23">
        <f t="shared" si="10"/>
        <v>2210.7499999999936</v>
      </c>
    </row>
    <row r="67" spans="1:14" ht="12.75">
      <c r="A67" s="9">
        <v>2014</v>
      </c>
      <c r="B67" s="10">
        <v>1</v>
      </c>
      <c r="C67" s="9">
        <f t="shared" si="6"/>
        <v>49</v>
      </c>
      <c r="D67" s="11">
        <v>100</v>
      </c>
      <c r="E67" s="11">
        <f t="shared" si="1"/>
        <v>4900</v>
      </c>
      <c r="F67" s="11">
        <f t="shared" si="2"/>
        <v>1600</v>
      </c>
      <c r="H67" s="19">
        <v>57.45</v>
      </c>
      <c r="I67" s="19">
        <f t="shared" si="7"/>
        <v>3368.1999999999966</v>
      </c>
      <c r="J67" s="19">
        <f t="shared" si="9"/>
        <v>1131.800000000003</v>
      </c>
      <c r="L67" s="24">
        <v>142.55</v>
      </c>
      <c r="M67" s="24">
        <f t="shared" si="8"/>
        <v>6431.800000000005</v>
      </c>
      <c r="N67" s="24">
        <f t="shared" si="10"/>
        <v>2068.1999999999935</v>
      </c>
    </row>
    <row r="68" spans="2:14" ht="12.75">
      <c r="B68" s="4">
        <v>2</v>
      </c>
      <c r="C68" s="3">
        <f t="shared" si="6"/>
        <v>50</v>
      </c>
      <c r="D68" s="7">
        <v>100</v>
      </c>
      <c r="E68" s="7">
        <f t="shared" si="1"/>
        <v>5000</v>
      </c>
      <c r="F68" s="7">
        <f t="shared" si="2"/>
        <v>1500</v>
      </c>
      <c r="H68" s="18">
        <v>57.45</v>
      </c>
      <c r="I68" s="18">
        <f t="shared" si="7"/>
        <v>3425.6499999999965</v>
      </c>
      <c r="J68" s="18">
        <f t="shared" si="9"/>
        <v>1074.3500000000029</v>
      </c>
      <c r="L68" s="23">
        <v>142.55</v>
      </c>
      <c r="M68" s="23">
        <f t="shared" si="8"/>
        <v>6574.350000000005</v>
      </c>
      <c r="N68" s="23">
        <f t="shared" si="10"/>
        <v>1925.6499999999935</v>
      </c>
    </row>
    <row r="69" spans="2:14" ht="12.75">
      <c r="B69" s="4">
        <v>3</v>
      </c>
      <c r="C69" s="3">
        <f t="shared" si="6"/>
        <v>51</v>
      </c>
      <c r="D69" s="7">
        <v>100</v>
      </c>
      <c r="E69" s="7">
        <f t="shared" si="1"/>
        <v>5100</v>
      </c>
      <c r="F69" s="7">
        <f t="shared" si="2"/>
        <v>1400</v>
      </c>
      <c r="H69" s="18">
        <v>57.45</v>
      </c>
      <c r="I69" s="18">
        <f t="shared" si="7"/>
        <v>3483.0999999999963</v>
      </c>
      <c r="J69" s="18">
        <f t="shared" si="9"/>
        <v>1016.9000000000028</v>
      </c>
      <c r="L69" s="23">
        <v>142.55</v>
      </c>
      <c r="M69" s="23">
        <f t="shared" si="8"/>
        <v>6716.900000000005</v>
      </c>
      <c r="N69" s="23">
        <f t="shared" si="10"/>
        <v>1783.0999999999935</v>
      </c>
    </row>
    <row r="70" spans="2:14" ht="12.75">
      <c r="B70" s="4">
        <v>4</v>
      </c>
      <c r="C70" s="3">
        <f t="shared" si="6"/>
        <v>52</v>
      </c>
      <c r="D70" s="7">
        <v>100</v>
      </c>
      <c r="E70" s="7">
        <f t="shared" si="1"/>
        <v>5200</v>
      </c>
      <c r="F70" s="7">
        <f t="shared" si="2"/>
        <v>1300</v>
      </c>
      <c r="H70" s="18">
        <v>57.45</v>
      </c>
      <c r="I70" s="18">
        <f t="shared" si="7"/>
        <v>3540.549999999996</v>
      </c>
      <c r="J70" s="18">
        <f t="shared" si="9"/>
        <v>959.4500000000028</v>
      </c>
      <c r="L70" s="23">
        <v>142.55</v>
      </c>
      <c r="M70" s="23">
        <f t="shared" si="8"/>
        <v>6859.450000000005</v>
      </c>
      <c r="N70" s="23">
        <f t="shared" si="10"/>
        <v>1640.5499999999936</v>
      </c>
    </row>
    <row r="71" spans="2:14" ht="12.75">
      <c r="B71" s="4">
        <v>5</v>
      </c>
      <c r="C71" s="3">
        <f t="shared" si="6"/>
        <v>53</v>
      </c>
      <c r="D71" s="7">
        <v>100</v>
      </c>
      <c r="E71" s="7">
        <f t="shared" si="1"/>
        <v>5300</v>
      </c>
      <c r="F71" s="7">
        <f t="shared" si="2"/>
        <v>1200</v>
      </c>
      <c r="H71" s="18">
        <v>57.45</v>
      </c>
      <c r="I71" s="18">
        <f t="shared" si="7"/>
        <v>3597.999999999996</v>
      </c>
      <c r="J71" s="18">
        <f t="shared" si="9"/>
        <v>902.0000000000027</v>
      </c>
      <c r="L71" s="23">
        <v>142.55</v>
      </c>
      <c r="M71" s="23">
        <f t="shared" si="8"/>
        <v>7002.0000000000055</v>
      </c>
      <c r="N71" s="23">
        <f t="shared" si="10"/>
        <v>1497.9999999999936</v>
      </c>
    </row>
    <row r="72" spans="2:14" ht="12.75">
      <c r="B72" s="4">
        <v>6</v>
      </c>
      <c r="C72" s="3">
        <f t="shared" si="6"/>
        <v>54</v>
      </c>
      <c r="D72" s="7">
        <v>100</v>
      </c>
      <c r="E72" s="7">
        <f t="shared" si="1"/>
        <v>5400</v>
      </c>
      <c r="F72" s="7">
        <f t="shared" si="2"/>
        <v>1100</v>
      </c>
      <c r="H72" s="18">
        <v>57.45</v>
      </c>
      <c r="I72" s="18">
        <f t="shared" si="7"/>
        <v>3655.4499999999957</v>
      </c>
      <c r="J72" s="18">
        <f t="shared" si="9"/>
        <v>844.5500000000027</v>
      </c>
      <c r="L72" s="23">
        <v>142.55</v>
      </c>
      <c r="M72" s="23">
        <f t="shared" si="8"/>
        <v>7144.550000000006</v>
      </c>
      <c r="N72" s="23">
        <f t="shared" si="10"/>
        <v>1355.4499999999937</v>
      </c>
    </row>
    <row r="73" spans="2:14" ht="12.75">
      <c r="B73" s="4">
        <v>7</v>
      </c>
      <c r="C73" s="3">
        <f t="shared" si="6"/>
        <v>55</v>
      </c>
      <c r="D73" s="7">
        <v>100</v>
      </c>
      <c r="E73" s="7">
        <f t="shared" si="1"/>
        <v>5500</v>
      </c>
      <c r="F73" s="7">
        <f t="shared" si="2"/>
        <v>1000</v>
      </c>
      <c r="H73" s="18">
        <v>57.45</v>
      </c>
      <c r="I73" s="18">
        <f t="shared" si="7"/>
        <v>3712.8999999999955</v>
      </c>
      <c r="J73" s="18">
        <f t="shared" si="9"/>
        <v>787.1000000000026</v>
      </c>
      <c r="L73" s="23">
        <v>142.55</v>
      </c>
      <c r="M73" s="23">
        <f t="shared" si="8"/>
        <v>7287.100000000006</v>
      </c>
      <c r="N73" s="23">
        <f t="shared" si="10"/>
        <v>1212.8999999999937</v>
      </c>
    </row>
    <row r="74" spans="2:14" ht="12.75">
      <c r="B74" s="4">
        <v>8</v>
      </c>
      <c r="C74" s="3">
        <f t="shared" si="6"/>
        <v>56</v>
      </c>
      <c r="D74" s="7">
        <v>100</v>
      </c>
      <c r="E74" s="7">
        <f t="shared" si="1"/>
        <v>5600</v>
      </c>
      <c r="F74" s="7">
        <f t="shared" si="2"/>
        <v>900</v>
      </c>
      <c r="H74" s="18">
        <v>57.45</v>
      </c>
      <c r="I74" s="18">
        <f t="shared" si="7"/>
        <v>3770.3499999999954</v>
      </c>
      <c r="J74" s="18">
        <f t="shared" si="9"/>
        <v>729.6500000000026</v>
      </c>
      <c r="L74" s="23">
        <v>142.55</v>
      </c>
      <c r="M74" s="23">
        <f t="shared" si="8"/>
        <v>7429.650000000006</v>
      </c>
      <c r="N74" s="23">
        <f t="shared" si="10"/>
        <v>1070.3499999999938</v>
      </c>
    </row>
    <row r="75" spans="2:14" ht="12.75">
      <c r="B75" s="4">
        <v>9</v>
      </c>
      <c r="C75" s="3">
        <f t="shared" si="6"/>
        <v>57</v>
      </c>
      <c r="D75" s="7">
        <v>100</v>
      </c>
      <c r="E75" s="7">
        <f t="shared" si="1"/>
        <v>5700</v>
      </c>
      <c r="F75" s="7">
        <f t="shared" si="2"/>
        <v>800</v>
      </c>
      <c r="H75" s="18">
        <v>57.45</v>
      </c>
      <c r="I75" s="18">
        <f t="shared" si="7"/>
        <v>3827.799999999995</v>
      </c>
      <c r="J75" s="18">
        <f t="shared" si="9"/>
        <v>672.2000000000025</v>
      </c>
      <c r="L75" s="23">
        <v>142.55</v>
      </c>
      <c r="M75" s="23">
        <f t="shared" si="8"/>
        <v>7572.200000000006</v>
      </c>
      <c r="N75" s="23">
        <f t="shared" si="10"/>
        <v>927.7999999999938</v>
      </c>
    </row>
    <row r="76" spans="2:14" ht="12.75">
      <c r="B76" s="4">
        <v>10</v>
      </c>
      <c r="C76" s="3">
        <f t="shared" si="6"/>
        <v>58</v>
      </c>
      <c r="D76" s="7">
        <v>100</v>
      </c>
      <c r="E76" s="7">
        <f t="shared" si="1"/>
        <v>5800</v>
      </c>
      <c r="F76" s="7">
        <f t="shared" si="2"/>
        <v>700</v>
      </c>
      <c r="H76" s="18">
        <v>57.45</v>
      </c>
      <c r="I76" s="18">
        <f t="shared" si="7"/>
        <v>3885.249999999995</v>
      </c>
      <c r="J76" s="18">
        <f t="shared" si="9"/>
        <v>614.7500000000025</v>
      </c>
      <c r="L76" s="23">
        <v>142.55</v>
      </c>
      <c r="M76" s="23">
        <f t="shared" si="8"/>
        <v>7714.750000000006</v>
      </c>
      <c r="N76" s="23">
        <f t="shared" si="10"/>
        <v>785.2499999999939</v>
      </c>
    </row>
    <row r="77" spans="2:14" ht="12.75">
      <c r="B77" s="4">
        <v>11</v>
      </c>
      <c r="C77" s="3">
        <f t="shared" si="6"/>
        <v>59</v>
      </c>
      <c r="D77" s="7">
        <v>100</v>
      </c>
      <c r="E77" s="7">
        <f t="shared" si="1"/>
        <v>5900</v>
      </c>
      <c r="F77" s="7">
        <f t="shared" si="2"/>
        <v>600</v>
      </c>
      <c r="H77" s="18">
        <v>57.45</v>
      </c>
      <c r="I77" s="18">
        <f t="shared" si="7"/>
        <v>3942.699999999995</v>
      </c>
      <c r="J77" s="18">
        <f t="shared" si="9"/>
        <v>557.3000000000025</v>
      </c>
      <c r="L77" s="23">
        <v>142.55</v>
      </c>
      <c r="M77" s="23">
        <f t="shared" si="8"/>
        <v>7857.300000000007</v>
      </c>
      <c r="N77" s="23">
        <f t="shared" si="10"/>
        <v>642.6999999999939</v>
      </c>
    </row>
    <row r="78" spans="2:14" ht="12.75">
      <c r="B78" s="4">
        <v>12</v>
      </c>
      <c r="C78" s="3">
        <f t="shared" si="6"/>
        <v>60</v>
      </c>
      <c r="D78" s="7">
        <v>100</v>
      </c>
      <c r="E78" s="7">
        <f t="shared" si="1"/>
        <v>6000</v>
      </c>
      <c r="F78" s="7">
        <f t="shared" si="2"/>
        <v>500</v>
      </c>
      <c r="H78" s="20">
        <v>57.3</v>
      </c>
      <c r="I78" s="20">
        <f t="shared" si="7"/>
        <v>3999.999999999995</v>
      </c>
      <c r="J78" s="20">
        <f t="shared" si="9"/>
        <v>500.00000000000244</v>
      </c>
      <c r="L78" s="25">
        <v>142.7</v>
      </c>
      <c r="M78" s="25">
        <f t="shared" si="8"/>
        <v>8000.000000000006</v>
      </c>
      <c r="N78" s="25">
        <f t="shared" si="10"/>
        <v>499.9999999999939</v>
      </c>
    </row>
    <row r="79" spans="1:6" ht="12.75">
      <c r="A79" s="9"/>
      <c r="B79" s="9"/>
      <c r="C79" s="9"/>
      <c r="D79" s="9"/>
      <c r="E79" s="9"/>
      <c r="F79" s="9"/>
    </row>
    <row r="80" spans="4:12" ht="12.75">
      <c r="D80" s="7">
        <f>SUM(D19:D78)</f>
        <v>6000</v>
      </c>
      <c r="H80" s="7">
        <f>SUM(H19:H78)</f>
        <v>3999.999999999995</v>
      </c>
      <c r="L80" s="7">
        <f>SUM(L19:L78)</f>
        <v>8000.000000000006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4" max="4" width="13.28125" style="0" customWidth="1"/>
    <col min="5" max="5" width="10.00390625" style="0" customWidth="1"/>
  </cols>
  <sheetData>
    <row r="1" spans="1:2" ht="12.75">
      <c r="A1" t="s">
        <v>11</v>
      </c>
      <c r="B1" t="s">
        <v>21</v>
      </c>
    </row>
    <row r="2" spans="1:2" s="3" customFormat="1" ht="12.75">
      <c r="A2" s="3" t="s">
        <v>10</v>
      </c>
      <c r="B2" s="3" t="s">
        <v>23</v>
      </c>
    </row>
    <row r="3" spans="1:3" s="3" customFormat="1" ht="12.75">
      <c r="A3" s="5" t="s">
        <v>4</v>
      </c>
      <c r="B3" s="6">
        <v>40179</v>
      </c>
      <c r="C3" s="6"/>
    </row>
    <row r="4" spans="1:3" s="3" customFormat="1" ht="15" customHeight="1">
      <c r="A4" s="5"/>
      <c r="C4" s="6"/>
    </row>
    <row r="5" spans="1:2" s="3" customFormat="1" ht="12" customHeight="1">
      <c r="A5" s="5" t="s">
        <v>1</v>
      </c>
      <c r="B5" s="6" t="s">
        <v>3</v>
      </c>
    </row>
    <row r="6" spans="1:2" s="3" customFormat="1" ht="12" customHeight="1">
      <c r="A6" s="5" t="s">
        <v>2</v>
      </c>
      <c r="B6" s="6" t="s">
        <v>6</v>
      </c>
    </row>
    <row r="7" spans="1:3" s="3" customFormat="1" ht="12.75">
      <c r="A7" s="5"/>
      <c r="C7" s="6"/>
    </row>
    <row r="8" spans="1:3" s="3" customFormat="1" ht="12.75">
      <c r="A8" s="8" t="s">
        <v>14</v>
      </c>
      <c r="C8" s="6"/>
    </row>
    <row r="9" spans="1:3" s="13" customFormat="1" ht="12.75">
      <c r="A9" s="12" t="s">
        <v>43</v>
      </c>
      <c r="C9" s="14"/>
    </row>
    <row r="10" spans="1:3" s="13" customFormat="1" ht="12.75">
      <c r="A10" s="12" t="s">
        <v>47</v>
      </c>
      <c r="C10" s="14"/>
    </row>
    <row r="11" spans="1:3" s="13" customFormat="1" ht="12.75">
      <c r="A11" s="12" t="s">
        <v>44</v>
      </c>
      <c r="C11" s="14"/>
    </row>
    <row r="12" spans="1:3" s="13" customFormat="1" ht="12.75">
      <c r="A12" s="12"/>
      <c r="C12" s="14"/>
    </row>
    <row r="13" spans="3:14" s="3" customFormat="1" ht="12.75">
      <c r="C13" s="6"/>
      <c r="D13" s="2" t="s">
        <v>39</v>
      </c>
      <c r="H13" s="15" t="s">
        <v>31</v>
      </c>
      <c r="I13" s="16"/>
      <c r="J13" s="26"/>
      <c r="L13" s="21" t="s">
        <v>32</v>
      </c>
      <c r="M13" s="22"/>
      <c r="N13" s="22"/>
    </row>
    <row r="14" spans="1:12" s="3" customFormat="1" ht="12.75">
      <c r="A14" s="8"/>
      <c r="C14" s="6"/>
      <c r="H14" s="3" t="s">
        <v>25</v>
      </c>
      <c r="L14" s="3" t="s">
        <v>25</v>
      </c>
    </row>
    <row r="15" spans="1:12" s="3" customFormat="1" ht="12.75">
      <c r="A15" s="8"/>
      <c r="C15" s="6"/>
      <c r="H15" s="3" t="s">
        <v>28</v>
      </c>
      <c r="L15" s="3" t="s">
        <v>28</v>
      </c>
    </row>
    <row r="16" spans="4:14" s="3" customFormat="1" ht="12.75">
      <c r="D16" s="3" t="s">
        <v>0</v>
      </c>
      <c r="E16" s="3" t="s">
        <v>22</v>
      </c>
      <c r="H16" s="3" t="s">
        <v>30</v>
      </c>
      <c r="J16" s="17">
        <v>0</v>
      </c>
      <c r="L16" s="3" t="s">
        <v>30</v>
      </c>
      <c r="N16" s="17">
        <v>1000</v>
      </c>
    </row>
    <row r="17" s="3" customFormat="1" ht="12.75"/>
    <row r="18" spans="1:14" s="2" customFormat="1" ht="14.25">
      <c r="A18" s="1" t="s">
        <v>7</v>
      </c>
      <c r="B18" s="1" t="s">
        <v>5</v>
      </c>
      <c r="C18" s="1" t="s">
        <v>8</v>
      </c>
      <c r="D18" s="1" t="s">
        <v>12</v>
      </c>
      <c r="E18" s="1" t="s">
        <v>9</v>
      </c>
      <c r="F18" s="1" t="s">
        <v>13</v>
      </c>
      <c r="H18" s="1" t="s">
        <v>12</v>
      </c>
      <c r="I18" s="1" t="s">
        <v>9</v>
      </c>
      <c r="J18" s="1" t="s">
        <v>13</v>
      </c>
      <c r="L18" s="1" t="s">
        <v>12</v>
      </c>
      <c r="M18" s="1" t="s">
        <v>9</v>
      </c>
      <c r="N18" s="1" t="s">
        <v>13</v>
      </c>
    </row>
    <row r="19" spans="1:14" ht="12.75">
      <c r="A19" s="9">
        <v>2010</v>
      </c>
      <c r="B19" s="10">
        <v>1</v>
      </c>
      <c r="C19" s="9">
        <v>1</v>
      </c>
      <c r="D19" s="11">
        <v>100</v>
      </c>
      <c r="E19" s="11">
        <f>(C19*D19)</f>
        <v>100</v>
      </c>
      <c r="F19" s="11">
        <f>(6500-E19)</f>
        <v>6400</v>
      </c>
      <c r="H19" s="11">
        <v>100</v>
      </c>
      <c r="I19" s="11">
        <f>(H19*C19)</f>
        <v>100</v>
      </c>
      <c r="J19" s="11">
        <f>(6500-I19)</f>
        <v>6400</v>
      </c>
      <c r="L19" s="11">
        <v>100</v>
      </c>
      <c r="M19" s="11">
        <f>(L19*C19)</f>
        <v>100</v>
      </c>
      <c r="N19" s="11">
        <f>(6500-M19)</f>
        <v>6400</v>
      </c>
    </row>
    <row r="20" spans="1:14" ht="12.75">
      <c r="A20" s="3"/>
      <c r="B20" s="4">
        <v>2</v>
      </c>
      <c r="C20" s="3">
        <v>2</v>
      </c>
      <c r="D20" s="7">
        <v>100</v>
      </c>
      <c r="E20" s="7">
        <f aca="true" t="shared" si="0" ref="E20:E78">(C20*D20)</f>
        <v>200</v>
      </c>
      <c r="F20" s="7">
        <f aca="true" t="shared" si="1" ref="F20:F78">(6500-E20)</f>
        <v>6300</v>
      </c>
      <c r="H20" s="7">
        <v>100</v>
      </c>
      <c r="I20" s="7">
        <f aca="true" t="shared" si="2" ref="I20:I31">(H20*C20)</f>
        <v>200</v>
      </c>
      <c r="J20" s="7">
        <f aca="true" t="shared" si="3" ref="J20:J32">(6500-I20)</f>
        <v>6300</v>
      </c>
      <c r="L20" s="7">
        <v>100</v>
      </c>
      <c r="M20" s="7">
        <f aca="true" t="shared" si="4" ref="M20:M31">(L20*C20)</f>
        <v>200</v>
      </c>
      <c r="N20" s="7">
        <f aca="true" t="shared" si="5" ref="N20:N31">(6500-M20)</f>
        <v>6300</v>
      </c>
    </row>
    <row r="21" spans="1:14" ht="12.75">
      <c r="A21" s="3"/>
      <c r="B21" s="4">
        <v>3</v>
      </c>
      <c r="C21" s="3">
        <v>3</v>
      </c>
      <c r="D21" s="7">
        <v>100</v>
      </c>
      <c r="E21" s="7">
        <f t="shared" si="0"/>
        <v>300</v>
      </c>
      <c r="F21" s="7">
        <f t="shared" si="1"/>
        <v>6200</v>
      </c>
      <c r="H21" s="7">
        <v>100</v>
      </c>
      <c r="I21" s="7">
        <f t="shared" si="2"/>
        <v>300</v>
      </c>
      <c r="J21" s="7">
        <f t="shared" si="3"/>
        <v>6200</v>
      </c>
      <c r="L21" s="7">
        <v>100</v>
      </c>
      <c r="M21" s="7">
        <f t="shared" si="4"/>
        <v>300</v>
      </c>
      <c r="N21" s="7">
        <f t="shared" si="5"/>
        <v>6200</v>
      </c>
    </row>
    <row r="22" spans="1:14" ht="12.75">
      <c r="A22" s="3"/>
      <c r="B22" s="4">
        <v>4</v>
      </c>
      <c r="C22" s="5">
        <v>4</v>
      </c>
      <c r="D22" s="7">
        <v>100</v>
      </c>
      <c r="E22" s="7">
        <f t="shared" si="0"/>
        <v>400</v>
      </c>
      <c r="F22" s="7">
        <f t="shared" si="1"/>
        <v>6100</v>
      </c>
      <c r="H22" s="7">
        <v>100</v>
      </c>
      <c r="I22" s="7">
        <f t="shared" si="2"/>
        <v>400</v>
      </c>
      <c r="J22" s="7">
        <f t="shared" si="3"/>
        <v>6100</v>
      </c>
      <c r="L22" s="7">
        <v>100</v>
      </c>
      <c r="M22" s="7">
        <f t="shared" si="4"/>
        <v>400</v>
      </c>
      <c r="N22" s="7">
        <f t="shared" si="5"/>
        <v>6100</v>
      </c>
    </row>
    <row r="23" spans="1:14" ht="12.75">
      <c r="A23" s="3"/>
      <c r="B23" s="4">
        <v>5</v>
      </c>
      <c r="C23" s="5">
        <v>5</v>
      </c>
      <c r="D23" s="7">
        <v>100</v>
      </c>
      <c r="E23" s="7">
        <f t="shared" si="0"/>
        <v>500</v>
      </c>
      <c r="F23" s="7">
        <f t="shared" si="1"/>
        <v>6000</v>
      </c>
      <c r="H23" s="7">
        <v>100</v>
      </c>
      <c r="I23" s="7">
        <f t="shared" si="2"/>
        <v>500</v>
      </c>
      <c r="J23" s="7">
        <f t="shared" si="3"/>
        <v>6000</v>
      </c>
      <c r="L23" s="7">
        <v>100</v>
      </c>
      <c r="M23" s="7">
        <f t="shared" si="4"/>
        <v>500</v>
      </c>
      <c r="N23" s="7">
        <f t="shared" si="5"/>
        <v>6000</v>
      </c>
    </row>
    <row r="24" spans="1:14" ht="12.75">
      <c r="A24" s="3"/>
      <c r="B24" s="4">
        <v>6</v>
      </c>
      <c r="C24" s="5">
        <v>6</v>
      </c>
      <c r="D24" s="7">
        <v>100</v>
      </c>
      <c r="E24" s="7">
        <f t="shared" si="0"/>
        <v>600</v>
      </c>
      <c r="F24" s="7">
        <f t="shared" si="1"/>
        <v>5900</v>
      </c>
      <c r="H24" s="7">
        <v>100</v>
      </c>
      <c r="I24" s="7">
        <f t="shared" si="2"/>
        <v>600</v>
      </c>
      <c r="J24" s="7">
        <f t="shared" si="3"/>
        <v>5900</v>
      </c>
      <c r="L24" s="7">
        <v>100</v>
      </c>
      <c r="M24" s="7">
        <f t="shared" si="4"/>
        <v>600</v>
      </c>
      <c r="N24" s="7">
        <f t="shared" si="5"/>
        <v>5900</v>
      </c>
    </row>
    <row r="25" spans="1:14" ht="12.75">
      <c r="A25" s="3"/>
      <c r="B25" s="4">
        <v>7</v>
      </c>
      <c r="C25" s="5">
        <v>7</v>
      </c>
      <c r="D25" s="7">
        <v>100</v>
      </c>
      <c r="E25" s="7">
        <f t="shared" si="0"/>
        <v>700</v>
      </c>
      <c r="F25" s="7">
        <f t="shared" si="1"/>
        <v>5800</v>
      </c>
      <c r="H25" s="7">
        <v>100</v>
      </c>
      <c r="I25" s="7">
        <f t="shared" si="2"/>
        <v>700</v>
      </c>
      <c r="J25" s="7">
        <f t="shared" si="3"/>
        <v>5800</v>
      </c>
      <c r="L25" s="7">
        <v>100</v>
      </c>
      <c r="M25" s="7">
        <f t="shared" si="4"/>
        <v>700</v>
      </c>
      <c r="N25" s="7">
        <f t="shared" si="5"/>
        <v>5800</v>
      </c>
    </row>
    <row r="26" spans="1:14" ht="12.75">
      <c r="A26" s="3"/>
      <c r="B26" s="4">
        <v>8</v>
      </c>
      <c r="C26" s="5">
        <v>8</v>
      </c>
      <c r="D26" s="7">
        <v>100</v>
      </c>
      <c r="E26" s="7">
        <f t="shared" si="0"/>
        <v>800</v>
      </c>
      <c r="F26" s="7">
        <f t="shared" si="1"/>
        <v>5700</v>
      </c>
      <c r="H26" s="7">
        <v>100</v>
      </c>
      <c r="I26" s="7">
        <f t="shared" si="2"/>
        <v>800</v>
      </c>
      <c r="J26" s="7">
        <f t="shared" si="3"/>
        <v>5700</v>
      </c>
      <c r="L26" s="7">
        <v>100</v>
      </c>
      <c r="M26" s="7">
        <f t="shared" si="4"/>
        <v>800</v>
      </c>
      <c r="N26" s="7">
        <f t="shared" si="5"/>
        <v>5700</v>
      </c>
    </row>
    <row r="27" spans="1:14" ht="12.75">
      <c r="A27" s="3"/>
      <c r="B27" s="4">
        <v>9</v>
      </c>
      <c r="C27" s="5">
        <v>9</v>
      </c>
      <c r="D27" s="7">
        <v>100</v>
      </c>
      <c r="E27" s="7">
        <f t="shared" si="0"/>
        <v>900</v>
      </c>
      <c r="F27" s="7">
        <f t="shared" si="1"/>
        <v>5600</v>
      </c>
      <c r="H27" s="7">
        <v>100</v>
      </c>
      <c r="I27" s="7">
        <f t="shared" si="2"/>
        <v>900</v>
      </c>
      <c r="J27" s="7">
        <f t="shared" si="3"/>
        <v>5600</v>
      </c>
      <c r="L27" s="7">
        <v>100</v>
      </c>
      <c r="M27" s="7">
        <f t="shared" si="4"/>
        <v>900</v>
      </c>
      <c r="N27" s="7">
        <f t="shared" si="5"/>
        <v>5600</v>
      </c>
    </row>
    <row r="28" spans="1:14" ht="12.75">
      <c r="A28" s="3"/>
      <c r="B28" s="4">
        <v>10</v>
      </c>
      <c r="C28" s="5">
        <v>10</v>
      </c>
      <c r="D28" s="7">
        <v>100</v>
      </c>
      <c r="E28" s="7">
        <f t="shared" si="0"/>
        <v>1000</v>
      </c>
      <c r="F28" s="7">
        <f t="shared" si="1"/>
        <v>5500</v>
      </c>
      <c r="H28" s="7">
        <v>100</v>
      </c>
      <c r="I28" s="7">
        <f t="shared" si="2"/>
        <v>1000</v>
      </c>
      <c r="J28" s="7">
        <f t="shared" si="3"/>
        <v>5500</v>
      </c>
      <c r="L28" s="7">
        <v>100</v>
      </c>
      <c r="M28" s="7">
        <f t="shared" si="4"/>
        <v>1000</v>
      </c>
      <c r="N28" s="7">
        <f t="shared" si="5"/>
        <v>5500</v>
      </c>
    </row>
    <row r="29" spans="1:14" ht="12.75">
      <c r="A29" s="3"/>
      <c r="B29" s="4">
        <v>11</v>
      </c>
      <c r="C29" s="5">
        <v>11</v>
      </c>
      <c r="D29" s="7">
        <v>100</v>
      </c>
      <c r="E29" s="7">
        <f t="shared" si="0"/>
        <v>1100</v>
      </c>
      <c r="F29" s="7">
        <f t="shared" si="1"/>
        <v>5400</v>
      </c>
      <c r="H29" s="7">
        <v>100</v>
      </c>
      <c r="I29" s="7">
        <f t="shared" si="2"/>
        <v>1100</v>
      </c>
      <c r="J29" s="7">
        <f t="shared" si="3"/>
        <v>5400</v>
      </c>
      <c r="L29" s="7">
        <v>100</v>
      </c>
      <c r="M29" s="7">
        <f t="shared" si="4"/>
        <v>1100</v>
      </c>
      <c r="N29" s="7">
        <f t="shared" si="5"/>
        <v>5400</v>
      </c>
    </row>
    <row r="30" spans="1:14" ht="12.75">
      <c r="A30" s="3"/>
      <c r="B30" s="4">
        <v>12</v>
      </c>
      <c r="C30" s="3">
        <f>C29+1</f>
        <v>12</v>
      </c>
      <c r="D30" s="7">
        <v>100</v>
      </c>
      <c r="E30" s="7">
        <f t="shared" si="0"/>
        <v>1200</v>
      </c>
      <c r="F30" s="7">
        <f t="shared" si="1"/>
        <v>5300</v>
      </c>
      <c r="H30" s="7">
        <v>100</v>
      </c>
      <c r="I30" s="7">
        <f t="shared" si="2"/>
        <v>1200</v>
      </c>
      <c r="J30" s="7">
        <f t="shared" si="3"/>
        <v>5300</v>
      </c>
      <c r="L30" s="7">
        <v>100</v>
      </c>
      <c r="M30" s="7">
        <f t="shared" si="4"/>
        <v>1200</v>
      </c>
      <c r="N30" s="7">
        <f t="shared" si="5"/>
        <v>5300</v>
      </c>
    </row>
    <row r="31" spans="1:14" ht="12.75">
      <c r="A31" s="9">
        <v>2011</v>
      </c>
      <c r="B31" s="10">
        <v>1</v>
      </c>
      <c r="C31" s="9">
        <f aca="true" t="shared" si="6" ref="C31:C78">C30+1</f>
        <v>13</v>
      </c>
      <c r="D31" s="11">
        <v>100</v>
      </c>
      <c r="E31" s="11">
        <f t="shared" si="0"/>
        <v>1300</v>
      </c>
      <c r="F31" s="11">
        <f t="shared" si="1"/>
        <v>5200</v>
      </c>
      <c r="H31" s="11">
        <v>100</v>
      </c>
      <c r="I31" s="11">
        <f t="shared" si="2"/>
        <v>1300</v>
      </c>
      <c r="J31" s="11">
        <f t="shared" si="3"/>
        <v>5200</v>
      </c>
      <c r="L31" s="11">
        <v>100</v>
      </c>
      <c r="M31" s="11">
        <f t="shared" si="4"/>
        <v>1300</v>
      </c>
      <c r="N31" s="11">
        <f t="shared" si="5"/>
        <v>5200</v>
      </c>
    </row>
    <row r="32" spans="1:14" ht="12.75">
      <c r="A32" s="3"/>
      <c r="B32" s="4">
        <v>2</v>
      </c>
      <c r="C32" s="3">
        <f t="shared" si="6"/>
        <v>14</v>
      </c>
      <c r="D32" s="7">
        <v>100</v>
      </c>
      <c r="E32" s="7">
        <f t="shared" si="0"/>
        <v>1400</v>
      </c>
      <c r="F32" s="7">
        <f t="shared" si="1"/>
        <v>5100</v>
      </c>
      <c r="H32" s="30">
        <v>110.64</v>
      </c>
      <c r="I32" s="31">
        <f>(I31+H32)</f>
        <v>1410.64</v>
      </c>
      <c r="J32" s="18">
        <f t="shared" si="3"/>
        <v>5089.36</v>
      </c>
      <c r="L32" s="35">
        <v>89.36</v>
      </c>
      <c r="M32" s="36">
        <f>(M31+L32)</f>
        <v>1389.36</v>
      </c>
      <c r="N32" s="23">
        <f>(N31-L32)</f>
        <v>5110.64</v>
      </c>
    </row>
    <row r="33" spans="1:14" ht="12.75">
      <c r="A33" s="3"/>
      <c r="B33" s="4">
        <v>3</v>
      </c>
      <c r="C33" s="3">
        <f t="shared" si="6"/>
        <v>15</v>
      </c>
      <c r="D33" s="7">
        <v>100</v>
      </c>
      <c r="E33" s="7">
        <f t="shared" si="0"/>
        <v>1500</v>
      </c>
      <c r="F33" s="7">
        <f t="shared" si="1"/>
        <v>5000</v>
      </c>
      <c r="H33" s="30">
        <v>110.64</v>
      </c>
      <c r="I33" s="31">
        <f aca="true" t="shared" si="7" ref="I33:I78">(I32+H33)</f>
        <v>1521.2800000000002</v>
      </c>
      <c r="J33" s="31">
        <f>(J32-H33)</f>
        <v>4978.719999999999</v>
      </c>
      <c r="L33" s="35">
        <v>89.36</v>
      </c>
      <c r="M33" s="36">
        <f aca="true" t="shared" si="8" ref="M33:M78">(M32+L33)</f>
        <v>1478.7199999999998</v>
      </c>
      <c r="N33" s="23">
        <f aca="true" t="shared" si="9" ref="N33:N78">(N32-L33)</f>
        <v>5021.280000000001</v>
      </c>
    </row>
    <row r="34" spans="1:14" ht="12.75">
      <c r="A34" s="3"/>
      <c r="B34" s="4">
        <v>4</v>
      </c>
      <c r="C34" s="3">
        <f t="shared" si="6"/>
        <v>16</v>
      </c>
      <c r="D34" s="7">
        <v>100</v>
      </c>
      <c r="E34" s="7">
        <f t="shared" si="0"/>
        <v>1600</v>
      </c>
      <c r="F34" s="7">
        <f t="shared" si="1"/>
        <v>4900</v>
      </c>
      <c r="H34" s="30">
        <v>110.64</v>
      </c>
      <c r="I34" s="31">
        <f t="shared" si="7"/>
        <v>1631.9200000000003</v>
      </c>
      <c r="J34" s="31">
        <f aca="true" t="shared" si="10" ref="J34:J78">(J33-H34)</f>
        <v>4868.079999999999</v>
      </c>
      <c r="L34" s="35">
        <v>89.36</v>
      </c>
      <c r="M34" s="36">
        <f t="shared" si="8"/>
        <v>1568.0799999999997</v>
      </c>
      <c r="N34" s="23">
        <f t="shared" si="9"/>
        <v>4931.920000000001</v>
      </c>
    </row>
    <row r="35" spans="1:14" ht="12.75">
      <c r="A35" s="3"/>
      <c r="B35" s="4">
        <v>5</v>
      </c>
      <c r="C35" s="3">
        <f t="shared" si="6"/>
        <v>17</v>
      </c>
      <c r="D35" s="7">
        <v>100</v>
      </c>
      <c r="E35" s="7">
        <f t="shared" si="0"/>
        <v>1700</v>
      </c>
      <c r="F35" s="7">
        <f t="shared" si="1"/>
        <v>4800</v>
      </c>
      <c r="H35" s="30">
        <v>110.64</v>
      </c>
      <c r="I35" s="31">
        <f t="shared" si="7"/>
        <v>1742.5600000000004</v>
      </c>
      <c r="J35" s="31">
        <f t="shared" si="10"/>
        <v>4757.439999999999</v>
      </c>
      <c r="L35" s="35">
        <v>89.36</v>
      </c>
      <c r="M35" s="36">
        <f t="shared" si="8"/>
        <v>1657.4399999999996</v>
      </c>
      <c r="N35" s="23">
        <f t="shared" si="9"/>
        <v>4842.560000000001</v>
      </c>
    </row>
    <row r="36" spans="1:14" ht="12.75">
      <c r="A36" s="3"/>
      <c r="B36" s="4">
        <v>6</v>
      </c>
      <c r="C36" s="3">
        <f t="shared" si="6"/>
        <v>18</v>
      </c>
      <c r="D36" s="7">
        <v>100</v>
      </c>
      <c r="E36" s="7">
        <f t="shared" si="0"/>
        <v>1800</v>
      </c>
      <c r="F36" s="7">
        <f t="shared" si="1"/>
        <v>4700</v>
      </c>
      <c r="H36" s="30">
        <v>110.64</v>
      </c>
      <c r="I36" s="31">
        <f t="shared" si="7"/>
        <v>1853.2000000000005</v>
      </c>
      <c r="J36" s="31">
        <f t="shared" si="10"/>
        <v>4646.799999999998</v>
      </c>
      <c r="L36" s="35">
        <v>89.36</v>
      </c>
      <c r="M36" s="36">
        <f t="shared" si="8"/>
        <v>1746.7999999999995</v>
      </c>
      <c r="N36" s="23">
        <f t="shared" si="9"/>
        <v>4753.200000000002</v>
      </c>
    </row>
    <row r="37" spans="1:14" ht="12.75">
      <c r="A37" s="3"/>
      <c r="B37" s="4">
        <v>7</v>
      </c>
      <c r="C37" s="3">
        <f t="shared" si="6"/>
        <v>19</v>
      </c>
      <c r="D37" s="7">
        <v>100</v>
      </c>
      <c r="E37" s="7">
        <f t="shared" si="0"/>
        <v>1900</v>
      </c>
      <c r="F37" s="7">
        <f t="shared" si="1"/>
        <v>4600</v>
      </c>
      <c r="H37" s="30">
        <v>110.64</v>
      </c>
      <c r="I37" s="31">
        <f t="shared" si="7"/>
        <v>1963.8400000000006</v>
      </c>
      <c r="J37" s="31">
        <f t="shared" si="10"/>
        <v>4536.159999999998</v>
      </c>
      <c r="L37" s="35">
        <v>89.36</v>
      </c>
      <c r="M37" s="36">
        <f t="shared" si="8"/>
        <v>1836.1599999999994</v>
      </c>
      <c r="N37" s="23">
        <f t="shared" si="9"/>
        <v>4663.840000000002</v>
      </c>
    </row>
    <row r="38" spans="1:14" ht="12.75">
      <c r="A38" s="3"/>
      <c r="B38" s="4">
        <v>8</v>
      </c>
      <c r="C38" s="3">
        <f t="shared" si="6"/>
        <v>20</v>
      </c>
      <c r="D38" s="7">
        <v>100</v>
      </c>
      <c r="E38" s="7">
        <f t="shared" si="0"/>
        <v>2000</v>
      </c>
      <c r="F38" s="7">
        <f t="shared" si="1"/>
        <v>4500</v>
      </c>
      <c r="H38" s="30">
        <v>110.64</v>
      </c>
      <c r="I38" s="31">
        <f t="shared" si="7"/>
        <v>2074.4800000000005</v>
      </c>
      <c r="J38" s="31">
        <f t="shared" si="10"/>
        <v>4425.519999999998</v>
      </c>
      <c r="L38" s="35">
        <v>89.36</v>
      </c>
      <c r="M38" s="36">
        <f t="shared" si="8"/>
        <v>1925.5199999999993</v>
      </c>
      <c r="N38" s="23">
        <f t="shared" si="9"/>
        <v>4574.480000000002</v>
      </c>
    </row>
    <row r="39" spans="1:14" ht="12.75">
      <c r="A39" s="3"/>
      <c r="B39" s="4">
        <v>9</v>
      </c>
      <c r="C39" s="3">
        <f t="shared" si="6"/>
        <v>21</v>
      </c>
      <c r="D39" s="7">
        <v>100</v>
      </c>
      <c r="E39" s="7">
        <f t="shared" si="0"/>
        <v>2100</v>
      </c>
      <c r="F39" s="7">
        <f t="shared" si="1"/>
        <v>4400</v>
      </c>
      <c r="H39" s="30">
        <v>110.64</v>
      </c>
      <c r="I39" s="31">
        <f t="shared" si="7"/>
        <v>2185.1200000000003</v>
      </c>
      <c r="J39" s="31">
        <f t="shared" si="10"/>
        <v>4314.879999999997</v>
      </c>
      <c r="L39" s="35">
        <v>89.36</v>
      </c>
      <c r="M39" s="36">
        <f t="shared" si="8"/>
        <v>2014.8799999999992</v>
      </c>
      <c r="N39" s="23">
        <f t="shared" si="9"/>
        <v>4485.120000000003</v>
      </c>
    </row>
    <row r="40" spans="1:14" ht="12.75">
      <c r="A40" s="3"/>
      <c r="B40" s="4">
        <v>10</v>
      </c>
      <c r="C40" s="3">
        <f t="shared" si="6"/>
        <v>22</v>
      </c>
      <c r="D40" s="7">
        <v>100</v>
      </c>
      <c r="E40" s="7">
        <f t="shared" si="0"/>
        <v>2200</v>
      </c>
      <c r="F40" s="7">
        <f t="shared" si="1"/>
        <v>4300</v>
      </c>
      <c r="H40" s="30">
        <v>110.64</v>
      </c>
      <c r="I40" s="31">
        <f t="shared" si="7"/>
        <v>2295.76</v>
      </c>
      <c r="J40" s="31">
        <f t="shared" si="10"/>
        <v>4204.239999999997</v>
      </c>
      <c r="L40" s="35">
        <v>89.36</v>
      </c>
      <c r="M40" s="36">
        <f t="shared" si="8"/>
        <v>2104.2399999999993</v>
      </c>
      <c r="N40" s="23">
        <f t="shared" si="9"/>
        <v>4395.760000000003</v>
      </c>
    </row>
    <row r="41" spans="1:14" ht="12.75">
      <c r="A41" s="3"/>
      <c r="B41" s="4">
        <v>11</v>
      </c>
      <c r="C41" s="3">
        <f t="shared" si="6"/>
        <v>23</v>
      </c>
      <c r="D41" s="7">
        <v>100</v>
      </c>
      <c r="E41" s="7">
        <f t="shared" si="0"/>
        <v>2300</v>
      </c>
      <c r="F41" s="7">
        <f t="shared" si="1"/>
        <v>4200</v>
      </c>
      <c r="H41" s="30">
        <v>110.64</v>
      </c>
      <c r="I41" s="31">
        <f t="shared" si="7"/>
        <v>2406.4</v>
      </c>
      <c r="J41" s="31">
        <f t="shared" si="10"/>
        <v>4093.599999999997</v>
      </c>
      <c r="L41" s="35">
        <v>89.36</v>
      </c>
      <c r="M41" s="36">
        <f t="shared" si="8"/>
        <v>2193.5999999999995</v>
      </c>
      <c r="N41" s="23">
        <f t="shared" si="9"/>
        <v>4306.400000000003</v>
      </c>
    </row>
    <row r="42" spans="1:14" ht="12.75">
      <c r="A42" s="3"/>
      <c r="B42" s="4">
        <v>12</v>
      </c>
      <c r="C42" s="3">
        <f t="shared" si="6"/>
        <v>24</v>
      </c>
      <c r="D42" s="7">
        <v>100</v>
      </c>
      <c r="E42" s="7">
        <f t="shared" si="0"/>
        <v>2400</v>
      </c>
      <c r="F42" s="7">
        <f t="shared" si="1"/>
        <v>4100</v>
      </c>
      <c r="H42" s="30">
        <v>110.64</v>
      </c>
      <c r="I42" s="31">
        <f t="shared" si="7"/>
        <v>2517.04</v>
      </c>
      <c r="J42" s="31">
        <f t="shared" si="10"/>
        <v>3982.9599999999973</v>
      </c>
      <c r="L42" s="35">
        <v>89.36</v>
      </c>
      <c r="M42" s="36">
        <f t="shared" si="8"/>
        <v>2282.9599999999996</v>
      </c>
      <c r="N42" s="23">
        <f t="shared" si="9"/>
        <v>4217.040000000004</v>
      </c>
    </row>
    <row r="43" spans="1:14" ht="12.75">
      <c r="A43" s="9">
        <v>2012</v>
      </c>
      <c r="B43" s="10">
        <v>1</v>
      </c>
      <c r="C43" s="9">
        <f t="shared" si="6"/>
        <v>25</v>
      </c>
      <c r="D43" s="11">
        <v>100</v>
      </c>
      <c r="E43" s="11">
        <f t="shared" si="0"/>
        <v>2500</v>
      </c>
      <c r="F43" s="11">
        <f t="shared" si="1"/>
        <v>4000</v>
      </c>
      <c r="H43" s="32">
        <v>110.64</v>
      </c>
      <c r="I43" s="19">
        <f t="shared" si="7"/>
        <v>2627.68</v>
      </c>
      <c r="J43" s="19">
        <f t="shared" si="10"/>
        <v>3872.3199999999974</v>
      </c>
      <c r="L43" s="37">
        <v>89.36</v>
      </c>
      <c r="M43" s="24">
        <f t="shared" si="8"/>
        <v>2372.3199999999997</v>
      </c>
      <c r="N43" s="24">
        <f t="shared" si="9"/>
        <v>4127.680000000004</v>
      </c>
    </row>
    <row r="44" spans="1:14" ht="12.75">
      <c r="A44" s="3"/>
      <c r="B44" s="4">
        <v>2</v>
      </c>
      <c r="C44" s="3">
        <f t="shared" si="6"/>
        <v>26</v>
      </c>
      <c r="D44" s="7">
        <v>100</v>
      </c>
      <c r="E44" s="7">
        <f t="shared" si="0"/>
        <v>2600</v>
      </c>
      <c r="F44" s="7">
        <f t="shared" si="1"/>
        <v>3900</v>
      </c>
      <c r="H44" s="30">
        <v>110.64</v>
      </c>
      <c r="I44" s="31">
        <f t="shared" si="7"/>
        <v>2738.3199999999997</v>
      </c>
      <c r="J44" s="31">
        <f t="shared" si="10"/>
        <v>3761.6799999999976</v>
      </c>
      <c r="L44" s="35">
        <v>89.36</v>
      </c>
      <c r="M44" s="36">
        <f t="shared" si="8"/>
        <v>2461.68</v>
      </c>
      <c r="N44" s="23">
        <f t="shared" si="9"/>
        <v>4038.320000000004</v>
      </c>
    </row>
    <row r="45" spans="1:14" ht="12.75">
      <c r="A45" s="3"/>
      <c r="B45" s="4">
        <v>3</v>
      </c>
      <c r="C45" s="3">
        <f t="shared" si="6"/>
        <v>27</v>
      </c>
      <c r="D45" s="7">
        <v>100</v>
      </c>
      <c r="E45" s="7">
        <f t="shared" si="0"/>
        <v>2700</v>
      </c>
      <c r="F45" s="7">
        <f t="shared" si="1"/>
        <v>3800</v>
      </c>
      <c r="H45" s="30">
        <v>110.64</v>
      </c>
      <c r="I45" s="31">
        <f t="shared" si="7"/>
        <v>2848.9599999999996</v>
      </c>
      <c r="J45" s="31">
        <f t="shared" si="10"/>
        <v>3651.0399999999977</v>
      </c>
      <c r="L45" s="35">
        <v>89.36</v>
      </c>
      <c r="M45" s="36">
        <f t="shared" si="8"/>
        <v>2551.04</v>
      </c>
      <c r="N45" s="23">
        <f t="shared" si="9"/>
        <v>3948.9600000000037</v>
      </c>
    </row>
    <row r="46" spans="1:14" ht="12.75">
      <c r="A46" s="3"/>
      <c r="B46" s="4">
        <v>4</v>
      </c>
      <c r="C46" s="3">
        <f t="shared" si="6"/>
        <v>28</v>
      </c>
      <c r="D46" s="7">
        <v>100</v>
      </c>
      <c r="E46" s="7">
        <f t="shared" si="0"/>
        <v>2800</v>
      </c>
      <c r="F46" s="7">
        <f t="shared" si="1"/>
        <v>3700</v>
      </c>
      <c r="H46" s="30">
        <v>110.64</v>
      </c>
      <c r="I46" s="31">
        <f t="shared" si="7"/>
        <v>2959.5999999999995</v>
      </c>
      <c r="J46" s="31">
        <f t="shared" si="10"/>
        <v>3540.399999999998</v>
      </c>
      <c r="L46" s="35">
        <v>89.36</v>
      </c>
      <c r="M46" s="36">
        <f t="shared" si="8"/>
        <v>2640.4</v>
      </c>
      <c r="N46" s="23">
        <f t="shared" si="9"/>
        <v>3859.6000000000035</v>
      </c>
    </row>
    <row r="47" spans="1:14" ht="12.75">
      <c r="A47" s="3"/>
      <c r="B47" s="4">
        <v>5</v>
      </c>
      <c r="C47" s="3">
        <f t="shared" si="6"/>
        <v>29</v>
      </c>
      <c r="D47" s="7">
        <v>100</v>
      </c>
      <c r="E47" s="7">
        <f t="shared" si="0"/>
        <v>2900</v>
      </c>
      <c r="F47" s="7">
        <f t="shared" si="1"/>
        <v>3600</v>
      </c>
      <c r="H47" s="30">
        <v>110.64</v>
      </c>
      <c r="I47" s="31">
        <f t="shared" si="7"/>
        <v>3070.2399999999993</v>
      </c>
      <c r="J47" s="31">
        <f t="shared" si="10"/>
        <v>3429.759999999998</v>
      </c>
      <c r="L47" s="35">
        <v>89.36</v>
      </c>
      <c r="M47" s="36">
        <f t="shared" si="8"/>
        <v>2729.76</v>
      </c>
      <c r="N47" s="23">
        <f t="shared" si="9"/>
        <v>3770.2400000000034</v>
      </c>
    </row>
    <row r="48" spans="1:14" ht="12.75">
      <c r="A48" s="3"/>
      <c r="B48" s="4">
        <v>6</v>
      </c>
      <c r="C48" s="3">
        <f t="shared" si="6"/>
        <v>30</v>
      </c>
      <c r="D48" s="7">
        <v>100</v>
      </c>
      <c r="E48" s="7">
        <f t="shared" si="0"/>
        <v>3000</v>
      </c>
      <c r="F48" s="7">
        <f t="shared" si="1"/>
        <v>3500</v>
      </c>
      <c r="H48" s="30">
        <v>110.64</v>
      </c>
      <c r="I48" s="31">
        <f t="shared" si="7"/>
        <v>3180.879999999999</v>
      </c>
      <c r="J48" s="31">
        <f t="shared" si="10"/>
        <v>3319.119999999998</v>
      </c>
      <c r="L48" s="35">
        <v>89.36</v>
      </c>
      <c r="M48" s="36">
        <f t="shared" si="8"/>
        <v>2819.1200000000003</v>
      </c>
      <c r="N48" s="23">
        <f t="shared" si="9"/>
        <v>3680.8800000000033</v>
      </c>
    </row>
    <row r="49" spans="1:14" ht="12.75">
      <c r="A49" s="3"/>
      <c r="B49" s="4">
        <v>7</v>
      </c>
      <c r="C49" s="3">
        <f t="shared" si="6"/>
        <v>31</v>
      </c>
      <c r="D49" s="7">
        <v>100</v>
      </c>
      <c r="E49" s="7">
        <f t="shared" si="0"/>
        <v>3100</v>
      </c>
      <c r="F49" s="7">
        <f t="shared" si="1"/>
        <v>3400</v>
      </c>
      <c r="H49" s="30">
        <v>110.64</v>
      </c>
      <c r="I49" s="31">
        <f t="shared" si="7"/>
        <v>3291.519999999999</v>
      </c>
      <c r="J49" s="31">
        <f t="shared" si="10"/>
        <v>3208.479999999998</v>
      </c>
      <c r="L49" s="35">
        <v>89.36</v>
      </c>
      <c r="M49" s="36">
        <f t="shared" si="8"/>
        <v>2908.4800000000005</v>
      </c>
      <c r="N49" s="23">
        <f t="shared" si="9"/>
        <v>3591.520000000003</v>
      </c>
    </row>
    <row r="50" spans="1:14" ht="12.75">
      <c r="A50" s="3"/>
      <c r="B50" s="4">
        <v>8</v>
      </c>
      <c r="C50" s="3">
        <f t="shared" si="6"/>
        <v>32</v>
      </c>
      <c r="D50" s="7">
        <v>100</v>
      </c>
      <c r="E50" s="7">
        <f t="shared" si="0"/>
        <v>3200</v>
      </c>
      <c r="F50" s="7">
        <f t="shared" si="1"/>
        <v>3300</v>
      </c>
      <c r="H50" s="30">
        <v>110.64</v>
      </c>
      <c r="I50" s="31">
        <f t="shared" si="7"/>
        <v>3402.159999999999</v>
      </c>
      <c r="J50" s="31">
        <f t="shared" si="10"/>
        <v>3097.8399999999983</v>
      </c>
      <c r="L50" s="35">
        <v>89.36</v>
      </c>
      <c r="M50" s="36">
        <f t="shared" si="8"/>
        <v>2997.8400000000006</v>
      </c>
      <c r="N50" s="23">
        <f t="shared" si="9"/>
        <v>3502.160000000003</v>
      </c>
    </row>
    <row r="51" spans="1:14" ht="12.75">
      <c r="A51" s="3"/>
      <c r="B51" s="4">
        <v>9</v>
      </c>
      <c r="C51" s="3">
        <f t="shared" si="6"/>
        <v>33</v>
      </c>
      <c r="D51" s="7">
        <v>100</v>
      </c>
      <c r="E51" s="7">
        <f t="shared" si="0"/>
        <v>3300</v>
      </c>
      <c r="F51" s="7">
        <f t="shared" si="1"/>
        <v>3200</v>
      </c>
      <c r="H51" s="30">
        <v>110.64</v>
      </c>
      <c r="I51" s="31">
        <f t="shared" si="7"/>
        <v>3512.799999999999</v>
      </c>
      <c r="J51" s="31">
        <f t="shared" si="10"/>
        <v>2987.1999999999985</v>
      </c>
      <c r="L51" s="35">
        <v>89.36</v>
      </c>
      <c r="M51" s="36">
        <f t="shared" si="8"/>
        <v>3087.2000000000007</v>
      </c>
      <c r="N51" s="23">
        <f t="shared" si="9"/>
        <v>3412.800000000003</v>
      </c>
    </row>
    <row r="52" spans="1:14" ht="12.75">
      <c r="A52" s="3"/>
      <c r="B52" s="4">
        <v>10</v>
      </c>
      <c r="C52" s="3">
        <f t="shared" si="6"/>
        <v>34</v>
      </c>
      <c r="D52" s="7">
        <v>100</v>
      </c>
      <c r="E52" s="7">
        <f t="shared" si="0"/>
        <v>3400</v>
      </c>
      <c r="F52" s="7">
        <f t="shared" si="1"/>
        <v>3100</v>
      </c>
      <c r="H52" s="30">
        <v>110.64</v>
      </c>
      <c r="I52" s="31">
        <f t="shared" si="7"/>
        <v>3623.4399999999987</v>
      </c>
      <c r="J52" s="31">
        <f t="shared" si="10"/>
        <v>2876.5599999999986</v>
      </c>
      <c r="L52" s="35">
        <v>89.36</v>
      </c>
      <c r="M52" s="36">
        <f t="shared" si="8"/>
        <v>3176.560000000001</v>
      </c>
      <c r="N52" s="23">
        <f t="shared" si="9"/>
        <v>3323.440000000003</v>
      </c>
    </row>
    <row r="53" spans="1:14" ht="12.75">
      <c r="A53" s="3"/>
      <c r="B53" s="4">
        <v>11</v>
      </c>
      <c r="C53" s="3">
        <f t="shared" si="6"/>
        <v>35</v>
      </c>
      <c r="D53" s="7">
        <v>100</v>
      </c>
      <c r="E53" s="7">
        <f t="shared" si="0"/>
        <v>3500</v>
      </c>
      <c r="F53" s="7">
        <f t="shared" si="1"/>
        <v>3000</v>
      </c>
      <c r="H53" s="30">
        <v>110.64</v>
      </c>
      <c r="I53" s="31">
        <f t="shared" si="7"/>
        <v>3734.0799999999986</v>
      </c>
      <c r="J53" s="31">
        <f t="shared" si="10"/>
        <v>2765.9199999999987</v>
      </c>
      <c r="L53" s="35">
        <v>89.36</v>
      </c>
      <c r="M53" s="36">
        <f t="shared" si="8"/>
        <v>3265.920000000001</v>
      </c>
      <c r="N53" s="23">
        <f t="shared" si="9"/>
        <v>3234.0800000000027</v>
      </c>
    </row>
    <row r="54" spans="1:14" ht="12.75">
      <c r="A54" s="3"/>
      <c r="B54" s="4">
        <v>12</v>
      </c>
      <c r="C54" s="3">
        <f t="shared" si="6"/>
        <v>36</v>
      </c>
      <c r="D54" s="7">
        <v>100</v>
      </c>
      <c r="E54" s="7">
        <f t="shared" si="0"/>
        <v>3600</v>
      </c>
      <c r="F54" s="7">
        <f t="shared" si="1"/>
        <v>2900</v>
      </c>
      <c r="H54" s="30">
        <v>110.64</v>
      </c>
      <c r="I54" s="31">
        <f t="shared" si="7"/>
        <v>3844.7199999999984</v>
      </c>
      <c r="J54" s="31">
        <f t="shared" si="10"/>
        <v>2655.279999999999</v>
      </c>
      <c r="L54" s="35">
        <v>89.36</v>
      </c>
      <c r="M54" s="36">
        <f t="shared" si="8"/>
        <v>3355.280000000001</v>
      </c>
      <c r="N54" s="23">
        <f t="shared" si="9"/>
        <v>3144.7200000000025</v>
      </c>
    </row>
    <row r="55" spans="1:14" ht="12.75">
      <c r="A55" s="9">
        <v>2013</v>
      </c>
      <c r="B55" s="10">
        <v>1</v>
      </c>
      <c r="C55" s="9">
        <f t="shared" si="6"/>
        <v>37</v>
      </c>
      <c r="D55" s="11">
        <v>100</v>
      </c>
      <c r="E55" s="11">
        <f t="shared" si="0"/>
        <v>3700</v>
      </c>
      <c r="F55" s="11">
        <f t="shared" si="1"/>
        <v>2800</v>
      </c>
      <c r="H55" s="32">
        <v>110.64</v>
      </c>
      <c r="I55" s="19">
        <f t="shared" si="7"/>
        <v>3955.3599999999983</v>
      </c>
      <c r="J55" s="19">
        <f t="shared" si="10"/>
        <v>2544.639999999999</v>
      </c>
      <c r="L55" s="37">
        <v>89.36</v>
      </c>
      <c r="M55" s="24">
        <f t="shared" si="8"/>
        <v>3444.6400000000012</v>
      </c>
      <c r="N55" s="24">
        <f t="shared" si="9"/>
        <v>3055.3600000000024</v>
      </c>
    </row>
    <row r="56" spans="1:14" ht="12.75">
      <c r="A56" s="3"/>
      <c r="B56" s="4">
        <v>2</v>
      </c>
      <c r="C56" s="3">
        <f t="shared" si="6"/>
        <v>38</v>
      </c>
      <c r="D56" s="7">
        <v>100</v>
      </c>
      <c r="E56" s="7">
        <f t="shared" si="0"/>
        <v>3800</v>
      </c>
      <c r="F56" s="7">
        <f t="shared" si="1"/>
        <v>2700</v>
      </c>
      <c r="H56" s="30">
        <v>110.64</v>
      </c>
      <c r="I56" s="31">
        <f t="shared" si="7"/>
        <v>4065.999999999998</v>
      </c>
      <c r="J56" s="31">
        <f t="shared" si="10"/>
        <v>2433.999999999999</v>
      </c>
      <c r="L56" s="35">
        <v>89.36</v>
      </c>
      <c r="M56" s="36">
        <f t="shared" si="8"/>
        <v>3534.0000000000014</v>
      </c>
      <c r="N56" s="23">
        <f t="shared" si="9"/>
        <v>2966.0000000000023</v>
      </c>
    </row>
    <row r="57" spans="1:14" ht="12.75">
      <c r="A57" s="3"/>
      <c r="B57" s="4">
        <v>3</v>
      </c>
      <c r="C57" s="3">
        <f t="shared" si="6"/>
        <v>39</v>
      </c>
      <c r="D57" s="7">
        <v>100</v>
      </c>
      <c r="E57" s="7">
        <f t="shared" si="0"/>
        <v>3900</v>
      </c>
      <c r="F57" s="7">
        <f t="shared" si="1"/>
        <v>2600</v>
      </c>
      <c r="H57" s="30">
        <v>110.64</v>
      </c>
      <c r="I57" s="31">
        <f t="shared" si="7"/>
        <v>4176.6399999999985</v>
      </c>
      <c r="J57" s="31">
        <f t="shared" si="10"/>
        <v>2323.359999999999</v>
      </c>
      <c r="L57" s="35">
        <v>89.36</v>
      </c>
      <c r="M57" s="36">
        <f t="shared" si="8"/>
        <v>3623.3600000000015</v>
      </c>
      <c r="N57" s="23">
        <f t="shared" si="9"/>
        <v>2876.640000000002</v>
      </c>
    </row>
    <row r="58" spans="1:14" ht="12.75">
      <c r="A58" s="3"/>
      <c r="B58" s="4">
        <v>4</v>
      </c>
      <c r="C58" s="3">
        <f t="shared" si="6"/>
        <v>40</v>
      </c>
      <c r="D58" s="7">
        <v>100</v>
      </c>
      <c r="E58" s="7">
        <f t="shared" si="0"/>
        <v>4000</v>
      </c>
      <c r="F58" s="7">
        <f t="shared" si="1"/>
        <v>2500</v>
      </c>
      <c r="H58" s="30">
        <v>110.64</v>
      </c>
      <c r="I58" s="31">
        <f t="shared" si="7"/>
        <v>4287.279999999999</v>
      </c>
      <c r="J58" s="31">
        <f t="shared" si="10"/>
        <v>2212.7199999999993</v>
      </c>
      <c r="L58" s="35">
        <v>89.36</v>
      </c>
      <c r="M58" s="36">
        <f t="shared" si="8"/>
        <v>3712.7200000000016</v>
      </c>
      <c r="N58" s="23">
        <f t="shared" si="9"/>
        <v>2787.280000000002</v>
      </c>
    </row>
    <row r="59" spans="1:14" ht="12.75">
      <c r="A59" s="3"/>
      <c r="B59" s="4">
        <v>5</v>
      </c>
      <c r="C59" s="3">
        <f t="shared" si="6"/>
        <v>41</v>
      </c>
      <c r="D59" s="7">
        <v>100</v>
      </c>
      <c r="E59" s="7">
        <f t="shared" si="0"/>
        <v>4100</v>
      </c>
      <c r="F59" s="7">
        <f t="shared" si="1"/>
        <v>2400</v>
      </c>
      <c r="H59" s="30">
        <v>110.64</v>
      </c>
      <c r="I59" s="31">
        <f t="shared" si="7"/>
        <v>4397.919999999999</v>
      </c>
      <c r="J59" s="31">
        <f t="shared" si="10"/>
        <v>2102.0799999999995</v>
      </c>
      <c r="L59" s="35">
        <v>89.36</v>
      </c>
      <c r="M59" s="36">
        <f t="shared" si="8"/>
        <v>3802.0800000000017</v>
      </c>
      <c r="N59" s="23">
        <f t="shared" si="9"/>
        <v>2697.920000000002</v>
      </c>
    </row>
    <row r="60" spans="1:14" ht="12.75">
      <c r="A60" s="3"/>
      <c r="B60" s="4">
        <v>6</v>
      </c>
      <c r="C60" s="3">
        <f t="shared" si="6"/>
        <v>42</v>
      </c>
      <c r="D60" s="7">
        <v>100</v>
      </c>
      <c r="E60" s="7">
        <f t="shared" si="0"/>
        <v>4200</v>
      </c>
      <c r="F60" s="7">
        <f t="shared" si="1"/>
        <v>2300</v>
      </c>
      <c r="H60" s="30">
        <v>110.64</v>
      </c>
      <c r="I60" s="31">
        <f t="shared" si="7"/>
        <v>4508.5599999999995</v>
      </c>
      <c r="J60" s="31">
        <f t="shared" si="10"/>
        <v>1991.4399999999994</v>
      </c>
      <c r="L60" s="35">
        <v>89.36</v>
      </c>
      <c r="M60" s="36">
        <f t="shared" si="8"/>
        <v>3891.440000000002</v>
      </c>
      <c r="N60" s="23">
        <f t="shared" si="9"/>
        <v>2608.5600000000018</v>
      </c>
    </row>
    <row r="61" spans="1:14" ht="12.75">
      <c r="A61" s="3"/>
      <c r="B61" s="4">
        <v>7</v>
      </c>
      <c r="C61" s="3">
        <f t="shared" si="6"/>
        <v>43</v>
      </c>
      <c r="D61" s="7">
        <v>100</v>
      </c>
      <c r="E61" s="7">
        <f t="shared" si="0"/>
        <v>4300</v>
      </c>
      <c r="F61" s="7">
        <f t="shared" si="1"/>
        <v>2200</v>
      </c>
      <c r="H61" s="30">
        <v>110.64</v>
      </c>
      <c r="I61" s="31">
        <f t="shared" si="7"/>
        <v>4619.2</v>
      </c>
      <c r="J61" s="31">
        <f t="shared" si="10"/>
        <v>1880.7999999999993</v>
      </c>
      <c r="L61" s="35">
        <v>89.36</v>
      </c>
      <c r="M61" s="36">
        <f t="shared" si="8"/>
        <v>3980.800000000002</v>
      </c>
      <c r="N61" s="23">
        <f t="shared" si="9"/>
        <v>2519.2000000000016</v>
      </c>
    </row>
    <row r="62" spans="1:14" ht="12.75">
      <c r="A62" s="3"/>
      <c r="B62" s="4">
        <v>8</v>
      </c>
      <c r="C62" s="3">
        <f t="shared" si="6"/>
        <v>44</v>
      </c>
      <c r="D62" s="7">
        <v>100</v>
      </c>
      <c r="E62" s="7">
        <f t="shared" si="0"/>
        <v>4400</v>
      </c>
      <c r="F62" s="7">
        <f t="shared" si="1"/>
        <v>2100</v>
      </c>
      <c r="H62" s="30">
        <v>110.64</v>
      </c>
      <c r="I62" s="31">
        <f t="shared" si="7"/>
        <v>4729.84</v>
      </c>
      <c r="J62" s="31">
        <f t="shared" si="10"/>
        <v>1770.1599999999992</v>
      </c>
      <c r="L62" s="35">
        <v>89.36</v>
      </c>
      <c r="M62" s="36">
        <f t="shared" si="8"/>
        <v>4070.160000000002</v>
      </c>
      <c r="N62" s="23">
        <f t="shared" si="9"/>
        <v>2429.8400000000015</v>
      </c>
    </row>
    <row r="63" spans="1:14" ht="12.75">
      <c r="A63" s="3"/>
      <c r="B63" s="4">
        <v>9</v>
      </c>
      <c r="C63" s="3">
        <f t="shared" si="6"/>
        <v>45</v>
      </c>
      <c r="D63" s="7">
        <v>100</v>
      </c>
      <c r="E63" s="7">
        <f t="shared" si="0"/>
        <v>4500</v>
      </c>
      <c r="F63" s="7">
        <f t="shared" si="1"/>
        <v>2000</v>
      </c>
      <c r="H63" s="30">
        <v>110.64</v>
      </c>
      <c r="I63" s="31">
        <f t="shared" si="7"/>
        <v>4840.4800000000005</v>
      </c>
      <c r="J63" s="31">
        <f t="shared" si="10"/>
        <v>1659.519999999999</v>
      </c>
      <c r="L63" s="35">
        <v>89.36</v>
      </c>
      <c r="M63" s="36">
        <f t="shared" si="8"/>
        <v>4159.520000000002</v>
      </c>
      <c r="N63" s="23">
        <f t="shared" si="9"/>
        <v>2340.4800000000014</v>
      </c>
    </row>
    <row r="64" spans="1:14" ht="12.75">
      <c r="A64" s="3"/>
      <c r="B64" s="4">
        <v>10</v>
      </c>
      <c r="C64" s="3">
        <f t="shared" si="6"/>
        <v>46</v>
      </c>
      <c r="D64" s="7">
        <v>100</v>
      </c>
      <c r="E64" s="7">
        <f t="shared" si="0"/>
        <v>4600</v>
      </c>
      <c r="F64" s="7">
        <f t="shared" si="1"/>
        <v>1900</v>
      </c>
      <c r="H64" s="30">
        <v>110.64</v>
      </c>
      <c r="I64" s="31">
        <f t="shared" si="7"/>
        <v>4951.120000000001</v>
      </c>
      <c r="J64" s="31">
        <f t="shared" si="10"/>
        <v>1548.879999999999</v>
      </c>
      <c r="L64" s="35">
        <v>89.36</v>
      </c>
      <c r="M64" s="36">
        <f t="shared" si="8"/>
        <v>4248.880000000002</v>
      </c>
      <c r="N64" s="23">
        <f t="shared" si="9"/>
        <v>2251.1200000000013</v>
      </c>
    </row>
    <row r="65" spans="1:14" ht="12.75">
      <c r="A65" s="3"/>
      <c r="B65" s="4">
        <v>11</v>
      </c>
      <c r="C65" s="3">
        <f t="shared" si="6"/>
        <v>47</v>
      </c>
      <c r="D65" s="7">
        <v>100</v>
      </c>
      <c r="E65" s="7">
        <f t="shared" si="0"/>
        <v>4700</v>
      </c>
      <c r="F65" s="7">
        <f t="shared" si="1"/>
        <v>1800</v>
      </c>
      <c r="H65" s="30">
        <v>110.64</v>
      </c>
      <c r="I65" s="31">
        <f t="shared" si="7"/>
        <v>5061.760000000001</v>
      </c>
      <c r="J65" s="31">
        <f t="shared" si="10"/>
        <v>1438.2399999999989</v>
      </c>
      <c r="L65" s="35">
        <v>89.36</v>
      </c>
      <c r="M65" s="36">
        <f t="shared" si="8"/>
        <v>4338.240000000002</v>
      </c>
      <c r="N65" s="23">
        <f t="shared" si="9"/>
        <v>2161.760000000001</v>
      </c>
    </row>
    <row r="66" spans="1:14" ht="12.75">
      <c r="A66" s="3"/>
      <c r="B66" s="4">
        <v>12</v>
      </c>
      <c r="C66" s="3">
        <f t="shared" si="6"/>
        <v>48</v>
      </c>
      <c r="D66" s="7">
        <v>100</v>
      </c>
      <c r="E66" s="7">
        <f t="shared" si="0"/>
        <v>4800</v>
      </c>
      <c r="F66" s="7">
        <f t="shared" si="1"/>
        <v>1700</v>
      </c>
      <c r="H66" s="30">
        <v>110.64</v>
      </c>
      <c r="I66" s="31">
        <f t="shared" si="7"/>
        <v>5172.4000000000015</v>
      </c>
      <c r="J66" s="31">
        <f t="shared" si="10"/>
        <v>1327.5999999999988</v>
      </c>
      <c r="L66" s="35">
        <v>89.36</v>
      </c>
      <c r="M66" s="36">
        <f t="shared" si="8"/>
        <v>4427.600000000001</v>
      </c>
      <c r="N66" s="23">
        <f t="shared" si="9"/>
        <v>2072.400000000001</v>
      </c>
    </row>
    <row r="67" spans="1:14" ht="12.75">
      <c r="A67" s="9">
        <v>2014</v>
      </c>
      <c r="B67" s="10">
        <v>1</v>
      </c>
      <c r="C67" s="9">
        <f t="shared" si="6"/>
        <v>49</v>
      </c>
      <c r="D67" s="11">
        <v>100</v>
      </c>
      <c r="E67" s="11">
        <f t="shared" si="0"/>
        <v>4900</v>
      </c>
      <c r="F67" s="11">
        <f t="shared" si="1"/>
        <v>1600</v>
      </c>
      <c r="H67" s="32">
        <v>110.64</v>
      </c>
      <c r="I67" s="19">
        <f t="shared" si="7"/>
        <v>5283.040000000002</v>
      </c>
      <c r="J67" s="19">
        <f t="shared" si="10"/>
        <v>1216.9599999999987</v>
      </c>
      <c r="L67" s="37">
        <v>89.36</v>
      </c>
      <c r="M67" s="24">
        <f t="shared" si="8"/>
        <v>4516.960000000001</v>
      </c>
      <c r="N67" s="24">
        <f t="shared" si="9"/>
        <v>1983.040000000001</v>
      </c>
    </row>
    <row r="68" spans="1:14" ht="12.75">
      <c r="A68" s="3"/>
      <c r="B68" s="4">
        <v>2</v>
      </c>
      <c r="C68" s="3">
        <f t="shared" si="6"/>
        <v>50</v>
      </c>
      <c r="D68" s="7">
        <v>100</v>
      </c>
      <c r="E68" s="7">
        <f t="shared" si="0"/>
        <v>5000</v>
      </c>
      <c r="F68" s="7">
        <f t="shared" si="1"/>
        <v>1500</v>
      </c>
      <c r="H68" s="30">
        <v>110.64</v>
      </c>
      <c r="I68" s="31">
        <f t="shared" si="7"/>
        <v>5393.680000000002</v>
      </c>
      <c r="J68" s="31">
        <f t="shared" si="10"/>
        <v>1106.3199999999986</v>
      </c>
      <c r="L68" s="35">
        <v>89.36</v>
      </c>
      <c r="M68" s="36">
        <f t="shared" si="8"/>
        <v>4606.320000000001</v>
      </c>
      <c r="N68" s="23">
        <f t="shared" si="9"/>
        <v>1893.6800000000012</v>
      </c>
    </row>
    <row r="69" spans="1:14" ht="12.75">
      <c r="A69" s="3"/>
      <c r="B69" s="4">
        <v>3</v>
      </c>
      <c r="C69" s="3">
        <f t="shared" si="6"/>
        <v>51</v>
      </c>
      <c r="D69" s="7">
        <v>100</v>
      </c>
      <c r="E69" s="7">
        <f t="shared" si="0"/>
        <v>5100</v>
      </c>
      <c r="F69" s="7">
        <f t="shared" si="1"/>
        <v>1400</v>
      </c>
      <c r="H69" s="30">
        <v>110.64</v>
      </c>
      <c r="I69" s="31">
        <f t="shared" si="7"/>
        <v>5504.320000000002</v>
      </c>
      <c r="J69" s="31">
        <f t="shared" si="10"/>
        <v>995.6799999999986</v>
      </c>
      <c r="L69" s="35">
        <v>89.36</v>
      </c>
      <c r="M69" s="36">
        <f t="shared" si="8"/>
        <v>4695.68</v>
      </c>
      <c r="N69" s="23">
        <f t="shared" si="9"/>
        <v>1804.3200000000013</v>
      </c>
    </row>
    <row r="70" spans="1:14" ht="12.75">
      <c r="A70" s="3"/>
      <c r="B70" s="4">
        <v>4</v>
      </c>
      <c r="C70" s="3">
        <f t="shared" si="6"/>
        <v>52</v>
      </c>
      <c r="D70" s="7">
        <v>100</v>
      </c>
      <c r="E70" s="7">
        <f t="shared" si="0"/>
        <v>5200</v>
      </c>
      <c r="F70" s="7">
        <f t="shared" si="1"/>
        <v>1300</v>
      </c>
      <c r="H70" s="30">
        <v>110.64</v>
      </c>
      <c r="I70" s="31">
        <f t="shared" si="7"/>
        <v>5614.960000000003</v>
      </c>
      <c r="J70" s="31">
        <f t="shared" si="10"/>
        <v>885.0399999999986</v>
      </c>
      <c r="L70" s="35">
        <v>89.36</v>
      </c>
      <c r="M70" s="36">
        <f t="shared" si="8"/>
        <v>4785.04</v>
      </c>
      <c r="N70" s="23">
        <f t="shared" si="9"/>
        <v>1714.9600000000014</v>
      </c>
    </row>
    <row r="71" spans="1:14" ht="12.75">
      <c r="A71" s="3"/>
      <c r="B71" s="4">
        <v>5</v>
      </c>
      <c r="C71" s="3">
        <f t="shared" si="6"/>
        <v>53</v>
      </c>
      <c r="D71" s="7">
        <v>100</v>
      </c>
      <c r="E71" s="7">
        <f t="shared" si="0"/>
        <v>5300</v>
      </c>
      <c r="F71" s="7">
        <f t="shared" si="1"/>
        <v>1200</v>
      </c>
      <c r="H71" s="30">
        <v>110.64</v>
      </c>
      <c r="I71" s="31">
        <f t="shared" si="7"/>
        <v>5725.600000000003</v>
      </c>
      <c r="J71" s="31">
        <f t="shared" si="10"/>
        <v>774.3999999999986</v>
      </c>
      <c r="L71" s="35">
        <v>89.36</v>
      </c>
      <c r="M71" s="36">
        <f t="shared" si="8"/>
        <v>4874.4</v>
      </c>
      <c r="N71" s="23">
        <f t="shared" si="9"/>
        <v>1625.6000000000015</v>
      </c>
    </row>
    <row r="72" spans="1:14" ht="12.75">
      <c r="A72" s="3"/>
      <c r="B72" s="4">
        <v>6</v>
      </c>
      <c r="C72" s="3">
        <f t="shared" si="6"/>
        <v>54</v>
      </c>
      <c r="D72" s="7">
        <v>100</v>
      </c>
      <c r="E72" s="7">
        <f t="shared" si="0"/>
        <v>5400</v>
      </c>
      <c r="F72" s="7">
        <f t="shared" si="1"/>
        <v>1100</v>
      </c>
      <c r="H72" s="30">
        <v>110.64</v>
      </c>
      <c r="I72" s="31">
        <f t="shared" si="7"/>
        <v>5836.240000000003</v>
      </c>
      <c r="J72" s="31">
        <f t="shared" si="10"/>
        <v>663.7599999999986</v>
      </c>
      <c r="L72" s="35">
        <v>89.36</v>
      </c>
      <c r="M72" s="36">
        <f t="shared" si="8"/>
        <v>4963.759999999999</v>
      </c>
      <c r="N72" s="23">
        <f t="shared" si="9"/>
        <v>1536.2400000000016</v>
      </c>
    </row>
    <row r="73" spans="1:14" ht="12.75">
      <c r="A73" s="3"/>
      <c r="B73" s="4">
        <v>7</v>
      </c>
      <c r="C73" s="3">
        <f t="shared" si="6"/>
        <v>55</v>
      </c>
      <c r="D73" s="7">
        <v>100</v>
      </c>
      <c r="E73" s="7">
        <f t="shared" si="0"/>
        <v>5500</v>
      </c>
      <c r="F73" s="7">
        <f t="shared" si="1"/>
        <v>1000</v>
      </c>
      <c r="H73" s="30">
        <v>110.64</v>
      </c>
      <c r="I73" s="31">
        <f t="shared" si="7"/>
        <v>5946.880000000004</v>
      </c>
      <c r="J73" s="31">
        <f t="shared" si="10"/>
        <v>553.1199999999986</v>
      </c>
      <c r="L73" s="35">
        <v>89.36</v>
      </c>
      <c r="M73" s="36">
        <f t="shared" si="8"/>
        <v>5053.119999999999</v>
      </c>
      <c r="N73" s="23">
        <f t="shared" si="9"/>
        <v>1446.8800000000017</v>
      </c>
    </row>
    <row r="74" spans="1:14" ht="12.75">
      <c r="A74" s="3"/>
      <c r="B74" s="4">
        <v>8</v>
      </c>
      <c r="C74" s="3">
        <f t="shared" si="6"/>
        <v>56</v>
      </c>
      <c r="D74" s="7">
        <v>100</v>
      </c>
      <c r="E74" s="7">
        <f t="shared" si="0"/>
        <v>5600</v>
      </c>
      <c r="F74" s="7">
        <f t="shared" si="1"/>
        <v>900</v>
      </c>
      <c r="H74" s="30">
        <v>110.64</v>
      </c>
      <c r="I74" s="31">
        <f t="shared" si="7"/>
        <v>6057.520000000004</v>
      </c>
      <c r="J74" s="31">
        <f t="shared" si="10"/>
        <v>442.47999999999865</v>
      </c>
      <c r="L74" s="35">
        <v>89.36</v>
      </c>
      <c r="M74" s="36">
        <f t="shared" si="8"/>
        <v>5142.479999999999</v>
      </c>
      <c r="N74" s="23">
        <f t="shared" si="9"/>
        <v>1357.5200000000018</v>
      </c>
    </row>
    <row r="75" spans="1:14" ht="12.75">
      <c r="A75" s="3"/>
      <c r="B75" s="4">
        <v>9</v>
      </c>
      <c r="C75" s="3">
        <f t="shared" si="6"/>
        <v>57</v>
      </c>
      <c r="D75" s="7">
        <v>100</v>
      </c>
      <c r="E75" s="7">
        <f t="shared" si="0"/>
        <v>5700</v>
      </c>
      <c r="F75" s="7">
        <f t="shared" si="1"/>
        <v>800</v>
      </c>
      <c r="H75" s="30">
        <v>110.64</v>
      </c>
      <c r="I75" s="31">
        <f t="shared" si="7"/>
        <v>6168.160000000004</v>
      </c>
      <c r="J75" s="31">
        <f t="shared" si="10"/>
        <v>331.83999999999867</v>
      </c>
      <c r="L75" s="35">
        <v>89.36</v>
      </c>
      <c r="M75" s="36">
        <f t="shared" si="8"/>
        <v>5231.839999999998</v>
      </c>
      <c r="N75" s="23">
        <f t="shared" si="9"/>
        <v>1268.160000000002</v>
      </c>
    </row>
    <row r="76" spans="1:14" ht="12.75">
      <c r="A76" s="3"/>
      <c r="B76" s="4">
        <v>10</v>
      </c>
      <c r="C76" s="3">
        <f t="shared" si="6"/>
        <v>58</v>
      </c>
      <c r="D76" s="7">
        <v>100</v>
      </c>
      <c r="E76" s="7">
        <f t="shared" si="0"/>
        <v>5800</v>
      </c>
      <c r="F76" s="7">
        <f t="shared" si="1"/>
        <v>700</v>
      </c>
      <c r="H76" s="30">
        <v>110.64</v>
      </c>
      <c r="I76" s="31">
        <f t="shared" si="7"/>
        <v>6278.800000000005</v>
      </c>
      <c r="J76" s="31">
        <f t="shared" si="10"/>
        <v>221.19999999999868</v>
      </c>
      <c r="L76" s="35">
        <v>89.36</v>
      </c>
      <c r="M76" s="36">
        <f t="shared" si="8"/>
        <v>5321.199999999998</v>
      </c>
      <c r="N76" s="23">
        <f t="shared" si="9"/>
        <v>1178.800000000002</v>
      </c>
    </row>
    <row r="77" spans="1:14" ht="12.75">
      <c r="A77" s="3"/>
      <c r="B77" s="4">
        <v>11</v>
      </c>
      <c r="C77" s="3">
        <f t="shared" si="6"/>
        <v>59</v>
      </c>
      <c r="D77" s="7">
        <v>100</v>
      </c>
      <c r="E77" s="7">
        <f t="shared" si="0"/>
        <v>5900</v>
      </c>
      <c r="F77" s="7">
        <f t="shared" si="1"/>
        <v>600</v>
      </c>
      <c r="H77" s="30">
        <v>110.64</v>
      </c>
      <c r="I77" s="31">
        <f t="shared" si="7"/>
        <v>6389.440000000005</v>
      </c>
      <c r="J77" s="31">
        <f t="shared" si="10"/>
        <v>110.55999999999868</v>
      </c>
      <c r="L77" s="35">
        <v>89.36</v>
      </c>
      <c r="M77" s="36">
        <f t="shared" si="8"/>
        <v>5410.559999999998</v>
      </c>
      <c r="N77" s="23">
        <f t="shared" si="9"/>
        <v>1089.440000000002</v>
      </c>
    </row>
    <row r="78" spans="1:14" ht="12.75">
      <c r="A78" s="3"/>
      <c r="B78" s="4">
        <v>12</v>
      </c>
      <c r="C78" s="3">
        <f t="shared" si="6"/>
        <v>60</v>
      </c>
      <c r="D78" s="7">
        <v>100</v>
      </c>
      <c r="E78" s="7">
        <f t="shared" si="0"/>
        <v>6000</v>
      </c>
      <c r="F78" s="7">
        <f t="shared" si="1"/>
        <v>500</v>
      </c>
      <c r="H78" s="33">
        <v>110.56</v>
      </c>
      <c r="I78" s="20">
        <f t="shared" si="7"/>
        <v>6500.0000000000055</v>
      </c>
      <c r="J78" s="20">
        <f t="shared" si="10"/>
        <v>-1.3216094885137863E-12</v>
      </c>
      <c r="L78" s="38">
        <v>89.44</v>
      </c>
      <c r="M78" s="25">
        <f t="shared" si="8"/>
        <v>5499.999999999997</v>
      </c>
      <c r="N78" s="25">
        <f t="shared" si="9"/>
        <v>1000.000000000002</v>
      </c>
    </row>
    <row r="79" spans="1:6" ht="12.75">
      <c r="A79" s="9"/>
      <c r="B79" s="9"/>
      <c r="C79" s="9"/>
      <c r="D79" s="9"/>
      <c r="E79" s="9"/>
      <c r="F79" s="9"/>
    </row>
    <row r="80" spans="1:12" ht="12.75">
      <c r="A80" s="3"/>
      <c r="B80" s="3"/>
      <c r="C80" s="3"/>
      <c r="D80" s="7">
        <f>SUM(D19:D78)</f>
        <v>6000</v>
      </c>
      <c r="E80" s="3"/>
      <c r="F80" s="3"/>
      <c r="H80" s="27">
        <f>SUM(H19:H78)</f>
        <v>6500.0000000000055</v>
      </c>
      <c r="L80" s="27">
        <f>SUM(L19:L78)</f>
        <v>5499.999999999997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00390625" style="0" customWidth="1"/>
    <col min="4" max="4" width="13.28125" style="0" customWidth="1"/>
  </cols>
  <sheetData>
    <row r="1" spans="1:2" ht="12.75">
      <c r="A1" t="s">
        <v>11</v>
      </c>
      <c r="B1" t="s">
        <v>21</v>
      </c>
    </row>
    <row r="2" spans="1:2" ht="12.75">
      <c r="A2" t="s">
        <v>0</v>
      </c>
      <c r="B2" t="s">
        <v>22</v>
      </c>
    </row>
    <row r="3" spans="1:3" s="3" customFormat="1" ht="12.75">
      <c r="A3" s="5" t="s">
        <v>4</v>
      </c>
      <c r="B3" s="6">
        <v>40179</v>
      </c>
      <c r="C3" s="6"/>
    </row>
    <row r="4" spans="1:3" s="3" customFormat="1" ht="12.75">
      <c r="A4" s="5"/>
      <c r="C4" s="6"/>
    </row>
    <row r="5" spans="1:2" s="3" customFormat="1" ht="12.75">
      <c r="A5" s="5" t="s">
        <v>1</v>
      </c>
      <c r="B5" s="6" t="s">
        <v>3</v>
      </c>
    </row>
    <row r="6" spans="1:2" s="3" customFormat="1" ht="12.75">
      <c r="A6" s="5" t="s">
        <v>2</v>
      </c>
      <c r="B6" s="6" t="s">
        <v>6</v>
      </c>
    </row>
    <row r="7" spans="1:3" s="3" customFormat="1" ht="12.75">
      <c r="A7" s="5"/>
      <c r="C7" s="6"/>
    </row>
    <row r="8" spans="1:3" s="3" customFormat="1" ht="12.75">
      <c r="A8" s="8" t="s">
        <v>14</v>
      </c>
      <c r="C8" s="6"/>
    </row>
    <row r="9" spans="1:3" s="13" customFormat="1" ht="12.75">
      <c r="A9" s="12" t="s">
        <v>43</v>
      </c>
      <c r="C9" s="14"/>
    </row>
    <row r="10" spans="1:3" s="13" customFormat="1" ht="12.75">
      <c r="A10" s="12" t="s">
        <v>46</v>
      </c>
      <c r="C10" s="14"/>
    </row>
    <row r="11" spans="1:3" s="13" customFormat="1" ht="12.75">
      <c r="A11" s="12" t="s">
        <v>45</v>
      </c>
      <c r="C11" s="14"/>
    </row>
    <row r="12" spans="1:3" s="13" customFormat="1" ht="12.75">
      <c r="A12" s="12"/>
      <c r="C12" s="14"/>
    </row>
    <row r="13" spans="3:14" s="3" customFormat="1" ht="12.75">
      <c r="C13" s="6"/>
      <c r="D13" s="2" t="s">
        <v>40</v>
      </c>
      <c r="H13" s="15" t="s">
        <v>34</v>
      </c>
      <c r="I13" s="16"/>
      <c r="J13" s="26"/>
      <c r="L13" s="21" t="s">
        <v>35</v>
      </c>
      <c r="M13" s="22"/>
      <c r="N13" s="22"/>
    </row>
    <row r="14" spans="1:12" s="3" customFormat="1" ht="12.75">
      <c r="A14" s="8"/>
      <c r="C14" s="6"/>
      <c r="H14" s="3" t="s">
        <v>25</v>
      </c>
      <c r="L14" s="3" t="s">
        <v>25</v>
      </c>
    </row>
    <row r="15" spans="1:12" s="3" customFormat="1" ht="12.75">
      <c r="A15" s="8"/>
      <c r="C15" s="6"/>
      <c r="H15" s="3" t="s">
        <v>28</v>
      </c>
      <c r="L15" s="3" t="s">
        <v>28</v>
      </c>
    </row>
    <row r="16" spans="4:14" s="3" customFormat="1" ht="12.75">
      <c r="D16" s="3" t="s">
        <v>10</v>
      </c>
      <c r="E16" s="3" t="s">
        <v>23</v>
      </c>
      <c r="H16" s="3" t="s">
        <v>36</v>
      </c>
      <c r="J16" s="17" t="s">
        <v>37</v>
      </c>
      <c r="L16" s="3" t="s">
        <v>36</v>
      </c>
      <c r="N16" s="17" t="s">
        <v>38</v>
      </c>
    </row>
    <row r="17" s="3" customFormat="1" ht="12.75"/>
    <row r="18" spans="1:14" s="2" customFormat="1" ht="14.25">
      <c r="A18" s="1" t="s">
        <v>7</v>
      </c>
      <c r="B18" s="1" t="s">
        <v>5</v>
      </c>
      <c r="C18" s="1" t="s">
        <v>8</v>
      </c>
      <c r="D18" s="1" t="s">
        <v>12</v>
      </c>
      <c r="E18" s="1" t="s">
        <v>9</v>
      </c>
      <c r="F18" s="1" t="s">
        <v>13</v>
      </c>
      <c r="H18" s="29" t="s">
        <v>12</v>
      </c>
      <c r="I18" s="29" t="s">
        <v>9</v>
      </c>
      <c r="J18" s="29" t="s">
        <v>13</v>
      </c>
      <c r="L18" s="29" t="s">
        <v>12</v>
      </c>
      <c r="M18" s="29" t="s">
        <v>9</v>
      </c>
      <c r="N18" s="29" t="s">
        <v>13</v>
      </c>
    </row>
    <row r="19" spans="1:14" ht="12.75">
      <c r="A19" s="9">
        <v>2010</v>
      </c>
      <c r="B19" s="10">
        <v>1</v>
      </c>
      <c r="C19" s="9">
        <v>1</v>
      </c>
      <c r="D19" s="11">
        <v>100</v>
      </c>
      <c r="E19" s="11">
        <f>(C19*D19)</f>
        <v>100</v>
      </c>
      <c r="F19" s="11">
        <f>(6500-E19)</f>
        <v>6400</v>
      </c>
      <c r="H19" s="11">
        <v>100</v>
      </c>
      <c r="I19" s="11">
        <f>(C19*H19)</f>
        <v>100</v>
      </c>
      <c r="J19" s="11">
        <f>(6500-I19)</f>
        <v>6400</v>
      </c>
      <c r="L19" s="11">
        <v>100</v>
      </c>
      <c r="M19" s="11">
        <f>(C19*L19)</f>
        <v>100</v>
      </c>
      <c r="N19" s="11">
        <f>(6500-M19)</f>
        <v>6400</v>
      </c>
    </row>
    <row r="20" spans="1:14" ht="12.75">
      <c r="A20" s="3"/>
      <c r="B20" s="4">
        <v>2</v>
      </c>
      <c r="C20" s="3">
        <v>2</v>
      </c>
      <c r="D20" s="7">
        <v>100</v>
      </c>
      <c r="E20" s="7">
        <f aca="true" t="shared" si="0" ref="E20:E78">(C20*D20)</f>
        <v>200</v>
      </c>
      <c r="F20" s="7">
        <f aca="true" t="shared" si="1" ref="F20:F78">(6500-E20)</f>
        <v>6300</v>
      </c>
      <c r="H20" s="7">
        <v>100</v>
      </c>
      <c r="I20" s="7">
        <f aca="true" t="shared" si="2" ref="I20:I31">(C20*H20)</f>
        <v>200</v>
      </c>
      <c r="J20" s="7">
        <f aca="true" t="shared" si="3" ref="J20:J66">(6500-I20)</f>
        <v>6300</v>
      </c>
      <c r="L20" s="7">
        <v>100</v>
      </c>
      <c r="M20" s="7">
        <f aca="true" t="shared" si="4" ref="M20:M31">(C20*L20)</f>
        <v>200</v>
      </c>
      <c r="N20" s="7">
        <f aca="true" t="shared" si="5" ref="N20:N83">(6500-M20)</f>
        <v>6300</v>
      </c>
    </row>
    <row r="21" spans="1:14" ht="12.75">
      <c r="A21" s="3"/>
      <c r="B21" s="4">
        <v>3</v>
      </c>
      <c r="C21" s="3">
        <v>3</v>
      </c>
      <c r="D21" s="7">
        <v>100</v>
      </c>
      <c r="E21" s="7">
        <f t="shared" si="0"/>
        <v>300</v>
      </c>
      <c r="F21" s="7">
        <f t="shared" si="1"/>
        <v>6200</v>
      </c>
      <c r="H21" s="7">
        <v>100</v>
      </c>
      <c r="I21" s="7">
        <f t="shared" si="2"/>
        <v>300</v>
      </c>
      <c r="J21" s="7">
        <f t="shared" si="3"/>
        <v>6200</v>
      </c>
      <c r="L21" s="7">
        <v>100</v>
      </c>
      <c r="M21" s="7">
        <f t="shared" si="4"/>
        <v>300</v>
      </c>
      <c r="N21" s="7">
        <f t="shared" si="5"/>
        <v>6200</v>
      </c>
    </row>
    <row r="22" spans="1:14" ht="12.75">
      <c r="A22" s="3"/>
      <c r="B22" s="4">
        <v>4</v>
      </c>
      <c r="C22" s="5">
        <v>4</v>
      </c>
      <c r="D22" s="7">
        <v>100</v>
      </c>
      <c r="E22" s="7">
        <f t="shared" si="0"/>
        <v>400</v>
      </c>
      <c r="F22" s="7">
        <f t="shared" si="1"/>
        <v>6100</v>
      </c>
      <c r="H22" s="7">
        <v>100</v>
      </c>
      <c r="I22" s="7">
        <f t="shared" si="2"/>
        <v>400</v>
      </c>
      <c r="J22" s="7">
        <f t="shared" si="3"/>
        <v>6100</v>
      </c>
      <c r="L22" s="7">
        <v>100</v>
      </c>
      <c r="M22" s="7">
        <f t="shared" si="4"/>
        <v>400</v>
      </c>
      <c r="N22" s="7">
        <f t="shared" si="5"/>
        <v>6100</v>
      </c>
    </row>
    <row r="23" spans="1:14" ht="12.75">
      <c r="A23" s="3"/>
      <c r="B23" s="4">
        <v>5</v>
      </c>
      <c r="C23" s="5">
        <v>5</v>
      </c>
      <c r="D23" s="7">
        <v>100</v>
      </c>
      <c r="E23" s="7">
        <f t="shared" si="0"/>
        <v>500</v>
      </c>
      <c r="F23" s="7">
        <f t="shared" si="1"/>
        <v>6000</v>
      </c>
      <c r="H23" s="7">
        <v>100</v>
      </c>
      <c r="I23" s="7">
        <f t="shared" si="2"/>
        <v>500</v>
      </c>
      <c r="J23" s="7">
        <f t="shared" si="3"/>
        <v>6000</v>
      </c>
      <c r="L23" s="7">
        <v>100</v>
      </c>
      <c r="M23" s="7">
        <f t="shared" si="4"/>
        <v>500</v>
      </c>
      <c r="N23" s="7">
        <f t="shared" si="5"/>
        <v>6000</v>
      </c>
    </row>
    <row r="24" spans="1:14" ht="12.75">
      <c r="A24" s="3"/>
      <c r="B24" s="4">
        <v>6</v>
      </c>
      <c r="C24" s="5">
        <v>6</v>
      </c>
      <c r="D24" s="7">
        <v>100</v>
      </c>
      <c r="E24" s="7">
        <f t="shared" si="0"/>
        <v>600</v>
      </c>
      <c r="F24" s="7">
        <f t="shared" si="1"/>
        <v>5900</v>
      </c>
      <c r="H24" s="7">
        <v>100</v>
      </c>
      <c r="I24" s="7">
        <f t="shared" si="2"/>
        <v>600</v>
      </c>
      <c r="J24" s="7">
        <f t="shared" si="3"/>
        <v>5900</v>
      </c>
      <c r="L24" s="7">
        <v>100</v>
      </c>
      <c r="M24" s="7">
        <f t="shared" si="4"/>
        <v>600</v>
      </c>
      <c r="N24" s="7">
        <f t="shared" si="5"/>
        <v>5900</v>
      </c>
    </row>
    <row r="25" spans="1:14" ht="12.75">
      <c r="A25" s="3"/>
      <c r="B25" s="4">
        <v>7</v>
      </c>
      <c r="C25" s="5">
        <v>7</v>
      </c>
      <c r="D25" s="7">
        <v>100</v>
      </c>
      <c r="E25" s="7">
        <f t="shared" si="0"/>
        <v>700</v>
      </c>
      <c r="F25" s="7">
        <f t="shared" si="1"/>
        <v>5800</v>
      </c>
      <c r="H25" s="7">
        <v>100</v>
      </c>
      <c r="I25" s="7">
        <f t="shared" si="2"/>
        <v>700</v>
      </c>
      <c r="J25" s="7">
        <f t="shared" si="3"/>
        <v>5800</v>
      </c>
      <c r="L25" s="7">
        <v>100</v>
      </c>
      <c r="M25" s="7">
        <f t="shared" si="4"/>
        <v>700</v>
      </c>
      <c r="N25" s="7">
        <f t="shared" si="5"/>
        <v>5800</v>
      </c>
    </row>
    <row r="26" spans="1:14" ht="12.75">
      <c r="A26" s="3"/>
      <c r="B26" s="4">
        <v>8</v>
      </c>
      <c r="C26" s="5">
        <v>8</v>
      </c>
      <c r="D26" s="7">
        <v>100</v>
      </c>
      <c r="E26" s="7">
        <f t="shared" si="0"/>
        <v>800</v>
      </c>
      <c r="F26" s="7">
        <f t="shared" si="1"/>
        <v>5700</v>
      </c>
      <c r="H26" s="7">
        <v>100</v>
      </c>
      <c r="I26" s="7">
        <f t="shared" si="2"/>
        <v>800</v>
      </c>
      <c r="J26" s="7">
        <f t="shared" si="3"/>
        <v>5700</v>
      </c>
      <c r="L26" s="7">
        <v>100</v>
      </c>
      <c r="M26" s="7">
        <f t="shared" si="4"/>
        <v>800</v>
      </c>
      <c r="N26" s="7">
        <f t="shared" si="5"/>
        <v>5700</v>
      </c>
    </row>
    <row r="27" spans="1:14" ht="12.75">
      <c r="A27" s="3"/>
      <c r="B27" s="4">
        <v>9</v>
      </c>
      <c r="C27" s="5">
        <v>9</v>
      </c>
      <c r="D27" s="7">
        <v>100</v>
      </c>
      <c r="E27" s="7">
        <f t="shared" si="0"/>
        <v>900</v>
      </c>
      <c r="F27" s="7">
        <f t="shared" si="1"/>
        <v>5600</v>
      </c>
      <c r="H27" s="7">
        <v>100</v>
      </c>
      <c r="I27" s="7">
        <f t="shared" si="2"/>
        <v>900</v>
      </c>
      <c r="J27" s="7">
        <f t="shared" si="3"/>
        <v>5600</v>
      </c>
      <c r="L27" s="7">
        <v>100</v>
      </c>
      <c r="M27" s="7">
        <f t="shared" si="4"/>
        <v>900</v>
      </c>
      <c r="N27" s="7">
        <f t="shared" si="5"/>
        <v>5600</v>
      </c>
    </row>
    <row r="28" spans="1:14" ht="12.75">
      <c r="A28" s="3"/>
      <c r="B28" s="4">
        <v>10</v>
      </c>
      <c r="C28" s="5">
        <v>10</v>
      </c>
      <c r="D28" s="7">
        <v>100</v>
      </c>
      <c r="E28" s="7">
        <f t="shared" si="0"/>
        <v>1000</v>
      </c>
      <c r="F28" s="7">
        <f t="shared" si="1"/>
        <v>5500</v>
      </c>
      <c r="H28" s="7">
        <v>100</v>
      </c>
      <c r="I28" s="7">
        <f t="shared" si="2"/>
        <v>1000</v>
      </c>
      <c r="J28" s="7">
        <f t="shared" si="3"/>
        <v>5500</v>
      </c>
      <c r="L28" s="7">
        <v>100</v>
      </c>
      <c r="M28" s="7">
        <f t="shared" si="4"/>
        <v>1000</v>
      </c>
      <c r="N28" s="7">
        <f t="shared" si="5"/>
        <v>5500</v>
      </c>
    </row>
    <row r="29" spans="1:14" ht="12.75">
      <c r="A29" s="3"/>
      <c r="B29" s="4">
        <v>11</v>
      </c>
      <c r="C29" s="5">
        <v>11</v>
      </c>
      <c r="D29" s="7">
        <v>100</v>
      </c>
      <c r="E29" s="7">
        <f t="shared" si="0"/>
        <v>1100</v>
      </c>
      <c r="F29" s="7">
        <f t="shared" si="1"/>
        <v>5400</v>
      </c>
      <c r="H29" s="7">
        <v>100</v>
      </c>
      <c r="I29" s="7">
        <f t="shared" si="2"/>
        <v>1100</v>
      </c>
      <c r="J29" s="7">
        <f t="shared" si="3"/>
        <v>5400</v>
      </c>
      <c r="L29" s="7">
        <v>100</v>
      </c>
      <c r="M29" s="7">
        <f t="shared" si="4"/>
        <v>1100</v>
      </c>
      <c r="N29" s="7">
        <f t="shared" si="5"/>
        <v>5400</v>
      </c>
    </row>
    <row r="30" spans="1:14" ht="12.75">
      <c r="A30" s="3"/>
      <c r="B30" s="4">
        <v>12</v>
      </c>
      <c r="C30" s="3">
        <f>C29+1</f>
        <v>12</v>
      </c>
      <c r="D30" s="7">
        <v>100</v>
      </c>
      <c r="E30" s="7">
        <f t="shared" si="0"/>
        <v>1200</v>
      </c>
      <c r="F30" s="7">
        <f t="shared" si="1"/>
        <v>5300</v>
      </c>
      <c r="H30" s="7">
        <v>100</v>
      </c>
      <c r="I30" s="7">
        <f t="shared" si="2"/>
        <v>1200</v>
      </c>
      <c r="J30" s="7">
        <f t="shared" si="3"/>
        <v>5300</v>
      </c>
      <c r="L30" s="7">
        <v>100</v>
      </c>
      <c r="M30" s="7">
        <f t="shared" si="4"/>
        <v>1200</v>
      </c>
      <c r="N30" s="7">
        <f t="shared" si="5"/>
        <v>5300</v>
      </c>
    </row>
    <row r="31" spans="1:14" ht="12.75">
      <c r="A31" s="9">
        <v>2011</v>
      </c>
      <c r="B31" s="10">
        <v>1</v>
      </c>
      <c r="C31" s="9">
        <f aca="true" t="shared" si="6" ref="C31:C78">C30+1</f>
        <v>13</v>
      </c>
      <c r="D31" s="11">
        <v>100</v>
      </c>
      <c r="E31" s="11">
        <f t="shared" si="0"/>
        <v>1300</v>
      </c>
      <c r="F31" s="11">
        <f t="shared" si="1"/>
        <v>5200</v>
      </c>
      <c r="H31" s="11">
        <v>100</v>
      </c>
      <c r="I31" s="11">
        <f t="shared" si="2"/>
        <v>1300</v>
      </c>
      <c r="J31" s="11">
        <f t="shared" si="3"/>
        <v>5200</v>
      </c>
      <c r="L31" s="11">
        <v>100</v>
      </c>
      <c r="M31" s="11">
        <f t="shared" si="4"/>
        <v>1300</v>
      </c>
      <c r="N31" s="11">
        <f t="shared" si="5"/>
        <v>5200</v>
      </c>
    </row>
    <row r="32" spans="1:14" ht="12.75">
      <c r="A32" s="3"/>
      <c r="B32" s="4">
        <v>2</v>
      </c>
      <c r="C32" s="3">
        <f t="shared" si="6"/>
        <v>14</v>
      </c>
      <c r="D32" s="7">
        <v>100</v>
      </c>
      <c r="E32" s="7">
        <f t="shared" si="0"/>
        <v>1400</v>
      </c>
      <c r="F32" s="7">
        <f t="shared" si="1"/>
        <v>5100</v>
      </c>
      <c r="H32" s="30">
        <v>134.29</v>
      </c>
      <c r="I32" s="31">
        <f>(I31+H32)</f>
        <v>1434.29</v>
      </c>
      <c r="J32" s="18">
        <f t="shared" si="3"/>
        <v>5065.71</v>
      </c>
      <c r="L32" s="35">
        <v>79.66</v>
      </c>
      <c r="M32" s="36">
        <f>(M31+L32)</f>
        <v>1379.66</v>
      </c>
      <c r="N32" s="23">
        <f t="shared" si="5"/>
        <v>5120.34</v>
      </c>
    </row>
    <row r="33" spans="1:14" ht="12.75">
      <c r="A33" s="3"/>
      <c r="B33" s="4">
        <v>3</v>
      </c>
      <c r="C33" s="3">
        <f t="shared" si="6"/>
        <v>15</v>
      </c>
      <c r="D33" s="7">
        <v>100</v>
      </c>
      <c r="E33" s="7">
        <f t="shared" si="0"/>
        <v>1500</v>
      </c>
      <c r="F33" s="7">
        <f t="shared" si="1"/>
        <v>5000</v>
      </c>
      <c r="H33" s="30">
        <v>134.29</v>
      </c>
      <c r="I33" s="31">
        <f aca="true" t="shared" si="7" ref="I33:I66">(I32+H33)</f>
        <v>1568.58</v>
      </c>
      <c r="J33" s="18">
        <f t="shared" si="3"/>
        <v>4931.42</v>
      </c>
      <c r="L33" s="35">
        <v>79.66</v>
      </c>
      <c r="M33" s="36">
        <f aca="true" t="shared" si="8" ref="M33:M90">(M32+L33)</f>
        <v>1459.3200000000002</v>
      </c>
      <c r="N33" s="23">
        <f t="shared" si="5"/>
        <v>5040.68</v>
      </c>
    </row>
    <row r="34" spans="1:14" ht="12.75">
      <c r="A34" s="3"/>
      <c r="B34" s="4">
        <v>4</v>
      </c>
      <c r="C34" s="3">
        <f t="shared" si="6"/>
        <v>16</v>
      </c>
      <c r="D34" s="7">
        <v>100</v>
      </c>
      <c r="E34" s="7">
        <f t="shared" si="0"/>
        <v>1600</v>
      </c>
      <c r="F34" s="7">
        <f t="shared" si="1"/>
        <v>4900</v>
      </c>
      <c r="H34" s="30">
        <v>134.29</v>
      </c>
      <c r="I34" s="31">
        <f t="shared" si="7"/>
        <v>1702.87</v>
      </c>
      <c r="J34" s="18">
        <f t="shared" si="3"/>
        <v>4797.13</v>
      </c>
      <c r="L34" s="35">
        <v>79.66</v>
      </c>
      <c r="M34" s="36">
        <f t="shared" si="8"/>
        <v>1538.9800000000002</v>
      </c>
      <c r="N34" s="23">
        <f t="shared" si="5"/>
        <v>4961.0199999999995</v>
      </c>
    </row>
    <row r="35" spans="1:14" ht="12.75">
      <c r="A35" s="3"/>
      <c r="B35" s="4">
        <v>5</v>
      </c>
      <c r="C35" s="3">
        <f t="shared" si="6"/>
        <v>17</v>
      </c>
      <c r="D35" s="7">
        <v>100</v>
      </c>
      <c r="E35" s="7">
        <f t="shared" si="0"/>
        <v>1700</v>
      </c>
      <c r="F35" s="7">
        <f t="shared" si="1"/>
        <v>4800</v>
      </c>
      <c r="H35" s="30">
        <v>134.29</v>
      </c>
      <c r="I35" s="31">
        <f t="shared" si="7"/>
        <v>1837.1599999999999</v>
      </c>
      <c r="J35" s="18">
        <f t="shared" si="3"/>
        <v>4662.84</v>
      </c>
      <c r="L35" s="35">
        <v>79.66</v>
      </c>
      <c r="M35" s="36">
        <f t="shared" si="8"/>
        <v>1618.6400000000003</v>
      </c>
      <c r="N35" s="23">
        <f t="shared" si="5"/>
        <v>4881.36</v>
      </c>
    </row>
    <row r="36" spans="1:14" ht="12.75">
      <c r="A36" s="3"/>
      <c r="B36" s="4">
        <v>6</v>
      </c>
      <c r="C36" s="3">
        <f t="shared" si="6"/>
        <v>18</v>
      </c>
      <c r="D36" s="7">
        <v>100</v>
      </c>
      <c r="E36" s="7">
        <f t="shared" si="0"/>
        <v>1800</v>
      </c>
      <c r="F36" s="7">
        <f t="shared" si="1"/>
        <v>4700</v>
      </c>
      <c r="H36" s="30">
        <v>134.29</v>
      </c>
      <c r="I36" s="31">
        <f t="shared" si="7"/>
        <v>1971.4499999999998</v>
      </c>
      <c r="J36" s="18">
        <f t="shared" si="3"/>
        <v>4528.55</v>
      </c>
      <c r="L36" s="35">
        <v>79.66</v>
      </c>
      <c r="M36" s="36">
        <f t="shared" si="8"/>
        <v>1698.3000000000004</v>
      </c>
      <c r="N36" s="23">
        <f t="shared" si="5"/>
        <v>4801.7</v>
      </c>
    </row>
    <row r="37" spans="1:14" ht="12.75">
      <c r="A37" s="3"/>
      <c r="B37" s="4">
        <v>7</v>
      </c>
      <c r="C37" s="3">
        <f t="shared" si="6"/>
        <v>19</v>
      </c>
      <c r="D37" s="7">
        <v>100</v>
      </c>
      <c r="E37" s="7">
        <f t="shared" si="0"/>
        <v>1900</v>
      </c>
      <c r="F37" s="7">
        <f t="shared" si="1"/>
        <v>4600</v>
      </c>
      <c r="H37" s="30">
        <v>134.29</v>
      </c>
      <c r="I37" s="31">
        <f t="shared" si="7"/>
        <v>2105.74</v>
      </c>
      <c r="J37" s="18">
        <f t="shared" si="3"/>
        <v>4394.26</v>
      </c>
      <c r="L37" s="35">
        <v>79.66</v>
      </c>
      <c r="M37" s="36">
        <f t="shared" si="8"/>
        <v>1777.9600000000005</v>
      </c>
      <c r="N37" s="23">
        <f t="shared" si="5"/>
        <v>4722.039999999999</v>
      </c>
    </row>
    <row r="38" spans="1:14" ht="12.75">
      <c r="A38" s="3"/>
      <c r="B38" s="4">
        <v>8</v>
      </c>
      <c r="C38" s="3">
        <f t="shared" si="6"/>
        <v>20</v>
      </c>
      <c r="D38" s="7">
        <v>100</v>
      </c>
      <c r="E38" s="7">
        <f t="shared" si="0"/>
        <v>2000</v>
      </c>
      <c r="F38" s="7">
        <f t="shared" si="1"/>
        <v>4500</v>
      </c>
      <c r="H38" s="30">
        <v>134.29</v>
      </c>
      <c r="I38" s="31">
        <f t="shared" si="7"/>
        <v>2240.0299999999997</v>
      </c>
      <c r="J38" s="18">
        <f t="shared" si="3"/>
        <v>4259.97</v>
      </c>
      <c r="L38" s="35">
        <v>79.66</v>
      </c>
      <c r="M38" s="36">
        <f t="shared" si="8"/>
        <v>1857.6200000000006</v>
      </c>
      <c r="N38" s="23">
        <f t="shared" si="5"/>
        <v>4642.379999999999</v>
      </c>
    </row>
    <row r="39" spans="1:14" ht="12.75">
      <c r="A39" s="3"/>
      <c r="B39" s="4">
        <v>9</v>
      </c>
      <c r="C39" s="3">
        <f t="shared" si="6"/>
        <v>21</v>
      </c>
      <c r="D39" s="7">
        <v>100</v>
      </c>
      <c r="E39" s="7">
        <f t="shared" si="0"/>
        <v>2100</v>
      </c>
      <c r="F39" s="7">
        <f t="shared" si="1"/>
        <v>4400</v>
      </c>
      <c r="H39" s="30">
        <v>134.29</v>
      </c>
      <c r="I39" s="31">
        <f t="shared" si="7"/>
        <v>2374.3199999999997</v>
      </c>
      <c r="J39" s="18">
        <f t="shared" si="3"/>
        <v>4125.68</v>
      </c>
      <c r="L39" s="35">
        <v>79.66</v>
      </c>
      <c r="M39" s="36">
        <f t="shared" si="8"/>
        <v>1937.2800000000007</v>
      </c>
      <c r="N39" s="23">
        <f t="shared" si="5"/>
        <v>4562.719999999999</v>
      </c>
    </row>
    <row r="40" spans="1:14" ht="12.75">
      <c r="A40" s="3"/>
      <c r="B40" s="4">
        <v>10</v>
      </c>
      <c r="C40" s="3">
        <f t="shared" si="6"/>
        <v>22</v>
      </c>
      <c r="D40" s="7">
        <v>100</v>
      </c>
      <c r="E40" s="7">
        <f t="shared" si="0"/>
        <v>2200</v>
      </c>
      <c r="F40" s="7">
        <f t="shared" si="1"/>
        <v>4300</v>
      </c>
      <c r="H40" s="30">
        <v>134.29</v>
      </c>
      <c r="I40" s="31">
        <f t="shared" si="7"/>
        <v>2508.6099999999997</v>
      </c>
      <c r="J40" s="18">
        <f t="shared" si="3"/>
        <v>3991.3900000000003</v>
      </c>
      <c r="L40" s="35">
        <v>79.66</v>
      </c>
      <c r="M40" s="36">
        <f t="shared" si="8"/>
        <v>2016.9400000000007</v>
      </c>
      <c r="N40" s="23">
        <f t="shared" si="5"/>
        <v>4483.0599999999995</v>
      </c>
    </row>
    <row r="41" spans="1:14" ht="12.75">
      <c r="A41" s="3"/>
      <c r="B41" s="4">
        <v>11</v>
      </c>
      <c r="C41" s="3">
        <f t="shared" si="6"/>
        <v>23</v>
      </c>
      <c r="D41" s="7">
        <v>100</v>
      </c>
      <c r="E41" s="7">
        <f t="shared" si="0"/>
        <v>2300</v>
      </c>
      <c r="F41" s="7">
        <f t="shared" si="1"/>
        <v>4200</v>
      </c>
      <c r="H41" s="30">
        <v>134.29</v>
      </c>
      <c r="I41" s="31">
        <f t="shared" si="7"/>
        <v>2642.8999999999996</v>
      </c>
      <c r="J41" s="18">
        <f t="shared" si="3"/>
        <v>3857.1000000000004</v>
      </c>
      <c r="L41" s="35">
        <v>79.66</v>
      </c>
      <c r="M41" s="36">
        <f t="shared" si="8"/>
        <v>2096.600000000001</v>
      </c>
      <c r="N41" s="23">
        <f t="shared" si="5"/>
        <v>4403.4</v>
      </c>
    </row>
    <row r="42" spans="1:14" ht="12.75">
      <c r="A42" s="3"/>
      <c r="B42" s="4">
        <v>12</v>
      </c>
      <c r="C42" s="3">
        <f t="shared" si="6"/>
        <v>24</v>
      </c>
      <c r="D42" s="7">
        <v>100</v>
      </c>
      <c r="E42" s="7">
        <f t="shared" si="0"/>
        <v>2400</v>
      </c>
      <c r="F42" s="7">
        <f t="shared" si="1"/>
        <v>4100</v>
      </c>
      <c r="H42" s="30">
        <v>134.29</v>
      </c>
      <c r="I42" s="31">
        <f t="shared" si="7"/>
        <v>2777.1899999999996</v>
      </c>
      <c r="J42" s="18">
        <f t="shared" si="3"/>
        <v>3722.8100000000004</v>
      </c>
      <c r="L42" s="35">
        <v>79.66</v>
      </c>
      <c r="M42" s="36">
        <f t="shared" si="8"/>
        <v>2176.2600000000007</v>
      </c>
      <c r="N42" s="23">
        <f t="shared" si="5"/>
        <v>4323.74</v>
      </c>
    </row>
    <row r="43" spans="1:14" ht="12.75">
      <c r="A43" s="9">
        <v>2012</v>
      </c>
      <c r="B43" s="10">
        <v>1</v>
      </c>
      <c r="C43" s="9">
        <f t="shared" si="6"/>
        <v>25</v>
      </c>
      <c r="D43" s="11">
        <v>100</v>
      </c>
      <c r="E43" s="11">
        <f t="shared" si="0"/>
        <v>2500</v>
      </c>
      <c r="F43" s="11">
        <f t="shared" si="1"/>
        <v>4000</v>
      </c>
      <c r="H43" s="32">
        <v>134.29</v>
      </c>
      <c r="I43" s="19">
        <f t="shared" si="7"/>
        <v>2911.4799999999996</v>
      </c>
      <c r="J43" s="19">
        <f t="shared" si="3"/>
        <v>3588.5200000000004</v>
      </c>
      <c r="L43" s="37">
        <v>79.66</v>
      </c>
      <c r="M43" s="24">
        <f t="shared" si="8"/>
        <v>2255.9200000000005</v>
      </c>
      <c r="N43" s="24">
        <f t="shared" si="5"/>
        <v>4244.08</v>
      </c>
    </row>
    <row r="44" spans="1:14" ht="12.75">
      <c r="A44" s="3"/>
      <c r="B44" s="4">
        <v>2</v>
      </c>
      <c r="C44" s="3">
        <f t="shared" si="6"/>
        <v>26</v>
      </c>
      <c r="D44" s="7">
        <v>100</v>
      </c>
      <c r="E44" s="7">
        <f t="shared" si="0"/>
        <v>2600</v>
      </c>
      <c r="F44" s="7">
        <f t="shared" si="1"/>
        <v>3900</v>
      </c>
      <c r="H44" s="30">
        <v>134.29</v>
      </c>
      <c r="I44" s="31">
        <f t="shared" si="7"/>
        <v>3045.7699999999995</v>
      </c>
      <c r="J44" s="18">
        <f t="shared" si="3"/>
        <v>3454.2300000000005</v>
      </c>
      <c r="L44" s="35">
        <v>79.66</v>
      </c>
      <c r="M44" s="36">
        <f t="shared" si="8"/>
        <v>2335.5800000000004</v>
      </c>
      <c r="N44" s="23">
        <f t="shared" si="5"/>
        <v>4164.42</v>
      </c>
    </row>
    <row r="45" spans="1:14" ht="12.75">
      <c r="A45" s="3"/>
      <c r="B45" s="4">
        <v>3</v>
      </c>
      <c r="C45" s="3">
        <f t="shared" si="6"/>
        <v>27</v>
      </c>
      <c r="D45" s="7">
        <v>100</v>
      </c>
      <c r="E45" s="7">
        <f t="shared" si="0"/>
        <v>2700</v>
      </c>
      <c r="F45" s="7">
        <f t="shared" si="1"/>
        <v>3800</v>
      </c>
      <c r="H45" s="30">
        <v>134.29</v>
      </c>
      <c r="I45" s="31">
        <f t="shared" si="7"/>
        <v>3180.0599999999995</v>
      </c>
      <c r="J45" s="18">
        <f t="shared" si="3"/>
        <v>3319.9400000000005</v>
      </c>
      <c r="L45" s="35">
        <v>79.66</v>
      </c>
      <c r="M45" s="36">
        <f t="shared" si="8"/>
        <v>2415.2400000000002</v>
      </c>
      <c r="N45" s="23">
        <f t="shared" si="5"/>
        <v>4084.7599999999998</v>
      </c>
    </row>
    <row r="46" spans="1:14" ht="12.75">
      <c r="A46" s="3"/>
      <c r="B46" s="4">
        <v>4</v>
      </c>
      <c r="C46" s="3">
        <f t="shared" si="6"/>
        <v>28</v>
      </c>
      <c r="D46" s="7">
        <v>100</v>
      </c>
      <c r="E46" s="7">
        <f t="shared" si="0"/>
        <v>2800</v>
      </c>
      <c r="F46" s="7">
        <f t="shared" si="1"/>
        <v>3700</v>
      </c>
      <c r="H46" s="30">
        <v>134.29</v>
      </c>
      <c r="I46" s="31">
        <f t="shared" si="7"/>
        <v>3314.3499999999995</v>
      </c>
      <c r="J46" s="18">
        <f t="shared" si="3"/>
        <v>3185.6500000000005</v>
      </c>
      <c r="L46" s="35">
        <v>79.66</v>
      </c>
      <c r="M46" s="36">
        <f t="shared" si="8"/>
        <v>2494.9</v>
      </c>
      <c r="N46" s="23">
        <f t="shared" si="5"/>
        <v>4005.1</v>
      </c>
    </row>
    <row r="47" spans="1:14" ht="12.75">
      <c r="A47" s="3"/>
      <c r="B47" s="4">
        <v>5</v>
      </c>
      <c r="C47" s="3">
        <f t="shared" si="6"/>
        <v>29</v>
      </c>
      <c r="D47" s="7">
        <v>100</v>
      </c>
      <c r="E47" s="7">
        <f t="shared" si="0"/>
        <v>2900</v>
      </c>
      <c r="F47" s="7">
        <f t="shared" si="1"/>
        <v>3600</v>
      </c>
      <c r="H47" s="30">
        <v>134.29</v>
      </c>
      <c r="I47" s="31">
        <f t="shared" si="7"/>
        <v>3448.6399999999994</v>
      </c>
      <c r="J47" s="18">
        <f t="shared" si="3"/>
        <v>3051.3600000000006</v>
      </c>
      <c r="L47" s="35">
        <v>79.66</v>
      </c>
      <c r="M47" s="36">
        <f t="shared" si="8"/>
        <v>2574.56</v>
      </c>
      <c r="N47" s="23">
        <f t="shared" si="5"/>
        <v>3925.44</v>
      </c>
    </row>
    <row r="48" spans="1:14" ht="12.75">
      <c r="A48" s="3"/>
      <c r="B48" s="4">
        <v>6</v>
      </c>
      <c r="C48" s="3">
        <f t="shared" si="6"/>
        <v>30</v>
      </c>
      <c r="D48" s="7">
        <v>100</v>
      </c>
      <c r="E48" s="7">
        <f t="shared" si="0"/>
        <v>3000</v>
      </c>
      <c r="F48" s="7">
        <f t="shared" si="1"/>
        <v>3500</v>
      </c>
      <c r="H48" s="30">
        <v>134.29</v>
      </c>
      <c r="I48" s="31">
        <f t="shared" si="7"/>
        <v>3582.9299999999994</v>
      </c>
      <c r="J48" s="18">
        <f t="shared" si="3"/>
        <v>2917.0700000000006</v>
      </c>
      <c r="L48" s="35">
        <v>79.66</v>
      </c>
      <c r="M48" s="36">
        <f t="shared" si="8"/>
        <v>2654.22</v>
      </c>
      <c r="N48" s="23">
        <f t="shared" si="5"/>
        <v>3845.78</v>
      </c>
    </row>
    <row r="49" spans="1:14" ht="12.75">
      <c r="A49" s="3"/>
      <c r="B49" s="4">
        <v>7</v>
      </c>
      <c r="C49" s="3">
        <f t="shared" si="6"/>
        <v>31</v>
      </c>
      <c r="D49" s="7">
        <v>100</v>
      </c>
      <c r="E49" s="7">
        <f t="shared" si="0"/>
        <v>3100</v>
      </c>
      <c r="F49" s="7">
        <f t="shared" si="1"/>
        <v>3400</v>
      </c>
      <c r="H49" s="30">
        <v>134.29</v>
      </c>
      <c r="I49" s="31">
        <f t="shared" si="7"/>
        <v>3717.2199999999993</v>
      </c>
      <c r="J49" s="18">
        <f t="shared" si="3"/>
        <v>2782.7800000000007</v>
      </c>
      <c r="L49" s="35">
        <v>79.66</v>
      </c>
      <c r="M49" s="36">
        <f t="shared" si="8"/>
        <v>2733.8799999999997</v>
      </c>
      <c r="N49" s="23">
        <f t="shared" si="5"/>
        <v>3766.1200000000003</v>
      </c>
    </row>
    <row r="50" spans="1:14" ht="12.75">
      <c r="A50" s="3"/>
      <c r="B50" s="4">
        <v>8</v>
      </c>
      <c r="C50" s="3">
        <f t="shared" si="6"/>
        <v>32</v>
      </c>
      <c r="D50" s="7">
        <v>100</v>
      </c>
      <c r="E50" s="7">
        <f t="shared" si="0"/>
        <v>3200</v>
      </c>
      <c r="F50" s="7">
        <f t="shared" si="1"/>
        <v>3300</v>
      </c>
      <c r="H50" s="30">
        <v>134.29</v>
      </c>
      <c r="I50" s="31">
        <f t="shared" si="7"/>
        <v>3851.5099999999993</v>
      </c>
      <c r="J50" s="18">
        <f t="shared" si="3"/>
        <v>2648.4900000000007</v>
      </c>
      <c r="L50" s="35">
        <v>79.66</v>
      </c>
      <c r="M50" s="36">
        <f t="shared" si="8"/>
        <v>2813.5399999999995</v>
      </c>
      <c r="N50" s="23">
        <f t="shared" si="5"/>
        <v>3686.4600000000005</v>
      </c>
    </row>
    <row r="51" spans="1:14" ht="12.75">
      <c r="A51" s="3"/>
      <c r="B51" s="4">
        <v>9</v>
      </c>
      <c r="C51" s="3">
        <f t="shared" si="6"/>
        <v>33</v>
      </c>
      <c r="D51" s="7">
        <v>100</v>
      </c>
      <c r="E51" s="7">
        <f t="shared" si="0"/>
        <v>3300</v>
      </c>
      <c r="F51" s="7">
        <f t="shared" si="1"/>
        <v>3200</v>
      </c>
      <c r="H51" s="30">
        <v>134.29</v>
      </c>
      <c r="I51" s="31">
        <f t="shared" si="7"/>
        <v>3985.7999999999993</v>
      </c>
      <c r="J51" s="18">
        <f t="shared" si="3"/>
        <v>2514.2000000000007</v>
      </c>
      <c r="L51" s="35">
        <v>79.66</v>
      </c>
      <c r="M51" s="36">
        <f t="shared" si="8"/>
        <v>2893.1999999999994</v>
      </c>
      <c r="N51" s="23">
        <f t="shared" si="5"/>
        <v>3606.8000000000006</v>
      </c>
    </row>
    <row r="52" spans="1:14" ht="12.75">
      <c r="A52" s="3"/>
      <c r="B52" s="4">
        <v>10</v>
      </c>
      <c r="C52" s="3">
        <f t="shared" si="6"/>
        <v>34</v>
      </c>
      <c r="D52" s="7">
        <v>100</v>
      </c>
      <c r="E52" s="7">
        <f t="shared" si="0"/>
        <v>3400</v>
      </c>
      <c r="F52" s="7">
        <f t="shared" si="1"/>
        <v>3100</v>
      </c>
      <c r="H52" s="30">
        <v>134.29</v>
      </c>
      <c r="I52" s="31">
        <f t="shared" si="7"/>
        <v>4120.089999999999</v>
      </c>
      <c r="J52" s="18">
        <f t="shared" si="3"/>
        <v>2379.9100000000008</v>
      </c>
      <c r="L52" s="35">
        <v>79.66</v>
      </c>
      <c r="M52" s="36">
        <f t="shared" si="8"/>
        <v>2972.859999999999</v>
      </c>
      <c r="N52" s="23">
        <f t="shared" si="5"/>
        <v>3527.140000000001</v>
      </c>
    </row>
    <row r="53" spans="1:14" ht="12.75">
      <c r="A53" s="3"/>
      <c r="B53" s="4">
        <v>11</v>
      </c>
      <c r="C53" s="3">
        <f t="shared" si="6"/>
        <v>35</v>
      </c>
      <c r="D53" s="7">
        <v>100</v>
      </c>
      <c r="E53" s="7">
        <f t="shared" si="0"/>
        <v>3500</v>
      </c>
      <c r="F53" s="7">
        <f t="shared" si="1"/>
        <v>3000</v>
      </c>
      <c r="H53" s="30">
        <v>134.29</v>
      </c>
      <c r="I53" s="31">
        <f t="shared" si="7"/>
        <v>4254.379999999999</v>
      </c>
      <c r="J53" s="18">
        <f t="shared" si="3"/>
        <v>2245.620000000001</v>
      </c>
      <c r="L53" s="35">
        <v>79.66</v>
      </c>
      <c r="M53" s="36">
        <f t="shared" si="8"/>
        <v>3052.519999999999</v>
      </c>
      <c r="N53" s="23">
        <f t="shared" si="5"/>
        <v>3447.480000000001</v>
      </c>
    </row>
    <row r="54" spans="1:14" ht="12.75">
      <c r="A54" s="3"/>
      <c r="B54" s="4">
        <v>12</v>
      </c>
      <c r="C54" s="3">
        <f t="shared" si="6"/>
        <v>36</v>
      </c>
      <c r="D54" s="7">
        <v>100</v>
      </c>
      <c r="E54" s="7">
        <f t="shared" si="0"/>
        <v>3600</v>
      </c>
      <c r="F54" s="7">
        <f t="shared" si="1"/>
        <v>2900</v>
      </c>
      <c r="H54" s="30">
        <v>134.29</v>
      </c>
      <c r="I54" s="31">
        <f t="shared" si="7"/>
        <v>4388.669999999999</v>
      </c>
      <c r="J54" s="18">
        <f t="shared" si="3"/>
        <v>2111.330000000001</v>
      </c>
      <c r="L54" s="35">
        <v>79.66</v>
      </c>
      <c r="M54" s="36">
        <f t="shared" si="8"/>
        <v>3132.179999999999</v>
      </c>
      <c r="N54" s="23">
        <f t="shared" si="5"/>
        <v>3367.820000000001</v>
      </c>
    </row>
    <row r="55" spans="1:14" ht="12.75">
      <c r="A55" s="9">
        <v>2013</v>
      </c>
      <c r="B55" s="10">
        <v>1</v>
      </c>
      <c r="C55" s="9">
        <f t="shared" si="6"/>
        <v>37</v>
      </c>
      <c r="D55" s="11">
        <v>100</v>
      </c>
      <c r="E55" s="11">
        <f t="shared" si="0"/>
        <v>3700</v>
      </c>
      <c r="F55" s="11">
        <f t="shared" si="1"/>
        <v>2800</v>
      </c>
      <c r="H55" s="32">
        <v>134.29</v>
      </c>
      <c r="I55" s="19">
        <f t="shared" si="7"/>
        <v>4522.959999999999</v>
      </c>
      <c r="J55" s="19">
        <f t="shared" si="3"/>
        <v>1977.0400000000009</v>
      </c>
      <c r="L55" s="37">
        <v>79.66</v>
      </c>
      <c r="M55" s="24">
        <f t="shared" si="8"/>
        <v>3211.839999999999</v>
      </c>
      <c r="N55" s="24">
        <f t="shared" si="5"/>
        <v>3288.160000000001</v>
      </c>
    </row>
    <row r="56" spans="1:14" ht="12.75">
      <c r="A56" s="3"/>
      <c r="B56" s="4">
        <v>2</v>
      </c>
      <c r="C56" s="3">
        <f t="shared" si="6"/>
        <v>38</v>
      </c>
      <c r="D56" s="7">
        <v>100</v>
      </c>
      <c r="E56" s="7">
        <f t="shared" si="0"/>
        <v>3800</v>
      </c>
      <c r="F56" s="7">
        <f t="shared" si="1"/>
        <v>2700</v>
      </c>
      <c r="H56" s="30">
        <v>134.29</v>
      </c>
      <c r="I56" s="31">
        <f t="shared" si="7"/>
        <v>4657.249999999999</v>
      </c>
      <c r="J56" s="18">
        <f t="shared" si="3"/>
        <v>1842.750000000001</v>
      </c>
      <c r="L56" s="35">
        <v>79.66</v>
      </c>
      <c r="M56" s="36">
        <f t="shared" si="8"/>
        <v>3291.4999999999986</v>
      </c>
      <c r="N56" s="23">
        <f t="shared" si="5"/>
        <v>3208.5000000000014</v>
      </c>
    </row>
    <row r="57" spans="1:14" ht="12.75">
      <c r="A57" s="3"/>
      <c r="B57" s="4">
        <v>3</v>
      </c>
      <c r="C57" s="3">
        <f t="shared" si="6"/>
        <v>39</v>
      </c>
      <c r="D57" s="7">
        <v>100</v>
      </c>
      <c r="E57" s="7">
        <f t="shared" si="0"/>
        <v>3900</v>
      </c>
      <c r="F57" s="7">
        <f t="shared" si="1"/>
        <v>2600</v>
      </c>
      <c r="H57" s="30">
        <v>134.29</v>
      </c>
      <c r="I57" s="31">
        <f t="shared" si="7"/>
        <v>4791.539999999999</v>
      </c>
      <c r="J57" s="18">
        <f t="shared" si="3"/>
        <v>1708.460000000001</v>
      </c>
      <c r="L57" s="35">
        <v>79.66</v>
      </c>
      <c r="M57" s="36">
        <f t="shared" si="8"/>
        <v>3371.1599999999985</v>
      </c>
      <c r="N57" s="23">
        <f t="shared" si="5"/>
        <v>3128.8400000000015</v>
      </c>
    </row>
    <row r="58" spans="1:14" ht="12.75">
      <c r="A58" s="3"/>
      <c r="B58" s="4">
        <v>4</v>
      </c>
      <c r="C58" s="3">
        <f t="shared" si="6"/>
        <v>40</v>
      </c>
      <c r="D58" s="7">
        <v>100</v>
      </c>
      <c r="E58" s="7">
        <f t="shared" si="0"/>
        <v>4000</v>
      </c>
      <c r="F58" s="7">
        <f t="shared" si="1"/>
        <v>2500</v>
      </c>
      <c r="H58" s="30">
        <v>134.29</v>
      </c>
      <c r="I58" s="31">
        <f t="shared" si="7"/>
        <v>4925.829999999999</v>
      </c>
      <c r="J58" s="18">
        <f t="shared" si="3"/>
        <v>1574.170000000001</v>
      </c>
      <c r="L58" s="35">
        <v>79.66</v>
      </c>
      <c r="M58" s="36">
        <f t="shared" si="8"/>
        <v>3450.8199999999983</v>
      </c>
      <c r="N58" s="23">
        <f t="shared" si="5"/>
        <v>3049.1800000000017</v>
      </c>
    </row>
    <row r="59" spans="1:14" ht="12.75">
      <c r="A59" s="3"/>
      <c r="B59" s="4">
        <v>5</v>
      </c>
      <c r="C59" s="3">
        <f t="shared" si="6"/>
        <v>41</v>
      </c>
      <c r="D59" s="7">
        <v>100</v>
      </c>
      <c r="E59" s="7">
        <f t="shared" si="0"/>
        <v>4100</v>
      </c>
      <c r="F59" s="7">
        <f t="shared" si="1"/>
        <v>2400</v>
      </c>
      <c r="H59" s="30">
        <v>134.29</v>
      </c>
      <c r="I59" s="31">
        <f t="shared" si="7"/>
        <v>5060.119999999999</v>
      </c>
      <c r="J59" s="18">
        <f t="shared" si="3"/>
        <v>1439.880000000001</v>
      </c>
      <c r="L59" s="35">
        <v>79.66</v>
      </c>
      <c r="M59" s="36">
        <f t="shared" si="8"/>
        <v>3530.479999999998</v>
      </c>
      <c r="N59" s="23">
        <f t="shared" si="5"/>
        <v>2969.520000000002</v>
      </c>
    </row>
    <row r="60" spans="1:14" ht="12.75">
      <c r="A60" s="3"/>
      <c r="B60" s="4">
        <v>6</v>
      </c>
      <c r="C60" s="3">
        <f t="shared" si="6"/>
        <v>42</v>
      </c>
      <c r="D60" s="7">
        <v>100</v>
      </c>
      <c r="E60" s="7">
        <f t="shared" si="0"/>
        <v>4200</v>
      </c>
      <c r="F60" s="7">
        <f t="shared" si="1"/>
        <v>2300</v>
      </c>
      <c r="H60" s="30">
        <v>134.29</v>
      </c>
      <c r="I60" s="31">
        <f t="shared" si="7"/>
        <v>5194.409999999999</v>
      </c>
      <c r="J60" s="18">
        <f t="shared" si="3"/>
        <v>1305.590000000001</v>
      </c>
      <c r="L60" s="35">
        <v>79.66</v>
      </c>
      <c r="M60" s="36">
        <f t="shared" si="8"/>
        <v>3610.139999999998</v>
      </c>
      <c r="N60" s="23">
        <f t="shared" si="5"/>
        <v>2889.860000000002</v>
      </c>
    </row>
    <row r="61" spans="1:14" ht="12.75">
      <c r="A61" s="3"/>
      <c r="B61" s="4">
        <v>7</v>
      </c>
      <c r="C61" s="3">
        <f t="shared" si="6"/>
        <v>43</v>
      </c>
      <c r="D61" s="7">
        <v>100</v>
      </c>
      <c r="E61" s="7">
        <f t="shared" si="0"/>
        <v>4300</v>
      </c>
      <c r="F61" s="7">
        <f t="shared" si="1"/>
        <v>2200</v>
      </c>
      <c r="H61" s="30">
        <v>134.29</v>
      </c>
      <c r="I61" s="31">
        <f t="shared" si="7"/>
        <v>5328.699999999999</v>
      </c>
      <c r="J61" s="18">
        <f t="shared" si="3"/>
        <v>1171.300000000001</v>
      </c>
      <c r="L61" s="35">
        <v>79.66</v>
      </c>
      <c r="M61" s="36">
        <f t="shared" si="8"/>
        <v>3689.799999999998</v>
      </c>
      <c r="N61" s="23">
        <f t="shared" si="5"/>
        <v>2810.200000000002</v>
      </c>
    </row>
    <row r="62" spans="1:14" ht="12.75">
      <c r="A62" s="3"/>
      <c r="B62" s="4">
        <v>8</v>
      </c>
      <c r="C62" s="3">
        <f t="shared" si="6"/>
        <v>44</v>
      </c>
      <c r="D62" s="7">
        <v>100</v>
      </c>
      <c r="E62" s="7">
        <f t="shared" si="0"/>
        <v>4400</v>
      </c>
      <c r="F62" s="7">
        <f t="shared" si="1"/>
        <v>2100</v>
      </c>
      <c r="H62" s="30">
        <v>134.29</v>
      </c>
      <c r="I62" s="31">
        <f t="shared" si="7"/>
        <v>5462.989999999999</v>
      </c>
      <c r="J62" s="18">
        <f t="shared" si="3"/>
        <v>1037.0100000000011</v>
      </c>
      <c r="L62" s="35">
        <v>79.66</v>
      </c>
      <c r="M62" s="36">
        <f t="shared" si="8"/>
        <v>3769.4599999999978</v>
      </c>
      <c r="N62" s="23">
        <f t="shared" si="5"/>
        <v>2730.5400000000022</v>
      </c>
    </row>
    <row r="63" spans="1:14" ht="12.75">
      <c r="A63" s="3"/>
      <c r="B63" s="4">
        <v>9</v>
      </c>
      <c r="C63" s="3">
        <f t="shared" si="6"/>
        <v>45</v>
      </c>
      <c r="D63" s="7">
        <v>100</v>
      </c>
      <c r="E63" s="7">
        <f t="shared" si="0"/>
        <v>4500</v>
      </c>
      <c r="F63" s="7">
        <f t="shared" si="1"/>
        <v>2000</v>
      </c>
      <c r="H63" s="30">
        <v>134.29</v>
      </c>
      <c r="I63" s="31">
        <f t="shared" si="7"/>
        <v>5597.279999999999</v>
      </c>
      <c r="J63" s="18">
        <f t="shared" si="3"/>
        <v>902.7200000000012</v>
      </c>
      <c r="L63" s="35">
        <v>79.66</v>
      </c>
      <c r="M63" s="36">
        <f t="shared" si="8"/>
        <v>3849.1199999999976</v>
      </c>
      <c r="N63" s="23">
        <f t="shared" si="5"/>
        <v>2650.8800000000024</v>
      </c>
    </row>
    <row r="64" spans="1:14" ht="12.75">
      <c r="A64" s="3"/>
      <c r="B64" s="4">
        <v>10</v>
      </c>
      <c r="C64" s="3">
        <f t="shared" si="6"/>
        <v>46</v>
      </c>
      <c r="D64" s="7">
        <v>100</v>
      </c>
      <c r="E64" s="7">
        <f t="shared" si="0"/>
        <v>4600</v>
      </c>
      <c r="F64" s="7">
        <f t="shared" si="1"/>
        <v>1900</v>
      </c>
      <c r="H64" s="30">
        <v>134.29</v>
      </c>
      <c r="I64" s="31">
        <f t="shared" si="7"/>
        <v>5731.569999999999</v>
      </c>
      <c r="J64" s="18">
        <f t="shared" si="3"/>
        <v>768.4300000000012</v>
      </c>
      <c r="L64" s="35">
        <v>79.66</v>
      </c>
      <c r="M64" s="36">
        <f t="shared" si="8"/>
        <v>3928.7799999999975</v>
      </c>
      <c r="N64" s="23">
        <f t="shared" si="5"/>
        <v>2571.2200000000025</v>
      </c>
    </row>
    <row r="65" spans="1:14" ht="12.75">
      <c r="A65" s="3"/>
      <c r="B65" s="4">
        <v>11</v>
      </c>
      <c r="C65" s="3">
        <f t="shared" si="6"/>
        <v>47</v>
      </c>
      <c r="D65" s="7">
        <v>100</v>
      </c>
      <c r="E65" s="7">
        <f t="shared" si="0"/>
        <v>4700</v>
      </c>
      <c r="F65" s="7">
        <f t="shared" si="1"/>
        <v>1800</v>
      </c>
      <c r="H65" s="30">
        <v>134.29</v>
      </c>
      <c r="I65" s="31">
        <f t="shared" si="7"/>
        <v>5865.859999999999</v>
      </c>
      <c r="J65" s="18">
        <f t="shared" si="3"/>
        <v>634.1400000000012</v>
      </c>
      <c r="L65" s="35">
        <v>79.66</v>
      </c>
      <c r="M65" s="36">
        <f t="shared" si="8"/>
        <v>4008.4399999999973</v>
      </c>
      <c r="N65" s="23">
        <f t="shared" si="5"/>
        <v>2491.5600000000027</v>
      </c>
    </row>
    <row r="66" spans="1:14" ht="12.75">
      <c r="A66" s="3"/>
      <c r="B66" s="4">
        <v>12</v>
      </c>
      <c r="C66" s="3">
        <f t="shared" si="6"/>
        <v>48</v>
      </c>
      <c r="D66" s="7">
        <v>100</v>
      </c>
      <c r="E66" s="7">
        <f t="shared" si="0"/>
        <v>4800</v>
      </c>
      <c r="F66" s="7">
        <f t="shared" si="1"/>
        <v>1700</v>
      </c>
      <c r="H66" s="33">
        <v>134.14</v>
      </c>
      <c r="I66" s="20">
        <f t="shared" si="7"/>
        <v>5999.999999999999</v>
      </c>
      <c r="J66" s="20">
        <f t="shared" si="3"/>
        <v>500.0000000000009</v>
      </c>
      <c r="L66" s="35">
        <v>79.66</v>
      </c>
      <c r="M66" s="36">
        <f t="shared" si="8"/>
        <v>4088.099999999997</v>
      </c>
      <c r="N66" s="23">
        <f t="shared" si="5"/>
        <v>2411.900000000003</v>
      </c>
    </row>
    <row r="67" spans="1:14" ht="12.75">
      <c r="A67" s="9">
        <v>2014</v>
      </c>
      <c r="B67" s="10">
        <v>1</v>
      </c>
      <c r="C67" s="9">
        <f t="shared" si="6"/>
        <v>49</v>
      </c>
      <c r="D67" s="11">
        <v>100</v>
      </c>
      <c r="E67" s="11">
        <f t="shared" si="0"/>
        <v>4900</v>
      </c>
      <c r="F67" s="11">
        <f t="shared" si="1"/>
        <v>1600</v>
      </c>
      <c r="L67" s="37">
        <v>79.66</v>
      </c>
      <c r="M67" s="24">
        <f t="shared" si="8"/>
        <v>4167.7599999999975</v>
      </c>
      <c r="N67" s="24">
        <f t="shared" si="5"/>
        <v>2332.2400000000025</v>
      </c>
    </row>
    <row r="68" spans="1:14" ht="12.75">
      <c r="A68" s="3"/>
      <c r="B68" s="4">
        <v>2</v>
      </c>
      <c r="C68" s="3">
        <f t="shared" si="6"/>
        <v>50</v>
      </c>
      <c r="D68" s="7">
        <v>100</v>
      </c>
      <c r="E68" s="7">
        <f t="shared" si="0"/>
        <v>5000</v>
      </c>
      <c r="F68" s="7">
        <f t="shared" si="1"/>
        <v>1500</v>
      </c>
      <c r="L68" s="35">
        <v>79.66</v>
      </c>
      <c r="M68" s="36">
        <f t="shared" si="8"/>
        <v>4247.419999999997</v>
      </c>
      <c r="N68" s="23">
        <f t="shared" si="5"/>
        <v>2252.5800000000027</v>
      </c>
    </row>
    <row r="69" spans="1:14" ht="12.75">
      <c r="A69" s="3"/>
      <c r="B69" s="4">
        <v>3</v>
      </c>
      <c r="C69" s="3">
        <f t="shared" si="6"/>
        <v>51</v>
      </c>
      <c r="D69" s="7">
        <v>100</v>
      </c>
      <c r="E69" s="7">
        <f t="shared" si="0"/>
        <v>5100</v>
      </c>
      <c r="F69" s="7">
        <f t="shared" si="1"/>
        <v>1400</v>
      </c>
      <c r="L69" s="35">
        <v>79.66</v>
      </c>
      <c r="M69" s="36">
        <f t="shared" si="8"/>
        <v>4327.079999999997</v>
      </c>
      <c r="N69" s="23">
        <f t="shared" si="5"/>
        <v>2172.920000000003</v>
      </c>
    </row>
    <row r="70" spans="1:14" ht="12.75">
      <c r="A70" s="3"/>
      <c r="B70" s="4">
        <v>4</v>
      </c>
      <c r="C70" s="3">
        <f t="shared" si="6"/>
        <v>52</v>
      </c>
      <c r="D70" s="7">
        <v>100</v>
      </c>
      <c r="E70" s="7">
        <f t="shared" si="0"/>
        <v>5200</v>
      </c>
      <c r="F70" s="7">
        <f t="shared" si="1"/>
        <v>1300</v>
      </c>
      <c r="L70" s="35">
        <v>79.66</v>
      </c>
      <c r="M70" s="36">
        <f t="shared" si="8"/>
        <v>4406.739999999997</v>
      </c>
      <c r="N70" s="23">
        <f t="shared" si="5"/>
        <v>2093.260000000003</v>
      </c>
    </row>
    <row r="71" spans="1:14" ht="12.75">
      <c r="A71" s="3"/>
      <c r="B71" s="4">
        <v>5</v>
      </c>
      <c r="C71" s="3">
        <f t="shared" si="6"/>
        <v>53</v>
      </c>
      <c r="D71" s="7">
        <v>100</v>
      </c>
      <c r="E71" s="7">
        <f t="shared" si="0"/>
        <v>5300</v>
      </c>
      <c r="F71" s="7">
        <f t="shared" si="1"/>
        <v>1200</v>
      </c>
      <c r="L71" s="35">
        <v>79.66</v>
      </c>
      <c r="M71" s="36">
        <f t="shared" si="8"/>
        <v>4486.399999999997</v>
      </c>
      <c r="N71" s="23">
        <f t="shared" si="5"/>
        <v>2013.600000000003</v>
      </c>
    </row>
    <row r="72" spans="1:14" ht="12.75">
      <c r="A72" s="3"/>
      <c r="B72" s="4">
        <v>6</v>
      </c>
      <c r="C72" s="3">
        <f t="shared" si="6"/>
        <v>54</v>
      </c>
      <c r="D72" s="7">
        <v>100</v>
      </c>
      <c r="E72" s="7">
        <f t="shared" si="0"/>
        <v>5400</v>
      </c>
      <c r="F72" s="7">
        <f t="shared" si="1"/>
        <v>1100</v>
      </c>
      <c r="L72" s="35">
        <v>79.66</v>
      </c>
      <c r="M72" s="36">
        <f t="shared" si="8"/>
        <v>4566.059999999997</v>
      </c>
      <c r="N72" s="23">
        <f t="shared" si="5"/>
        <v>1933.9400000000032</v>
      </c>
    </row>
    <row r="73" spans="1:14" ht="12.75">
      <c r="A73" s="3"/>
      <c r="B73" s="4">
        <v>7</v>
      </c>
      <c r="C73" s="3">
        <f t="shared" si="6"/>
        <v>55</v>
      </c>
      <c r="D73" s="7">
        <v>100</v>
      </c>
      <c r="E73" s="7">
        <f t="shared" si="0"/>
        <v>5500</v>
      </c>
      <c r="F73" s="7">
        <f t="shared" si="1"/>
        <v>1000</v>
      </c>
      <c r="L73" s="35">
        <v>79.66</v>
      </c>
      <c r="M73" s="36">
        <f t="shared" si="8"/>
        <v>4645.719999999997</v>
      </c>
      <c r="N73" s="23">
        <f t="shared" si="5"/>
        <v>1854.2800000000034</v>
      </c>
    </row>
    <row r="74" spans="1:14" ht="12.75">
      <c r="A74" s="3"/>
      <c r="B74" s="4">
        <v>8</v>
      </c>
      <c r="C74" s="3">
        <f t="shared" si="6"/>
        <v>56</v>
      </c>
      <c r="D74" s="7">
        <v>100</v>
      </c>
      <c r="E74" s="7">
        <f t="shared" si="0"/>
        <v>5600</v>
      </c>
      <c r="F74" s="7">
        <f t="shared" si="1"/>
        <v>900</v>
      </c>
      <c r="L74" s="35">
        <v>79.66</v>
      </c>
      <c r="M74" s="36">
        <f t="shared" si="8"/>
        <v>4725.3799999999965</v>
      </c>
      <c r="N74" s="23">
        <f t="shared" si="5"/>
        <v>1774.6200000000035</v>
      </c>
    </row>
    <row r="75" spans="1:14" ht="12.75">
      <c r="A75" s="3"/>
      <c r="B75" s="4">
        <v>9</v>
      </c>
      <c r="C75" s="3">
        <f t="shared" si="6"/>
        <v>57</v>
      </c>
      <c r="D75" s="7">
        <v>100</v>
      </c>
      <c r="E75" s="7">
        <f t="shared" si="0"/>
        <v>5700</v>
      </c>
      <c r="F75" s="7">
        <f t="shared" si="1"/>
        <v>800</v>
      </c>
      <c r="L75" s="35">
        <v>79.66</v>
      </c>
      <c r="M75" s="36">
        <f t="shared" si="8"/>
        <v>4805.039999999996</v>
      </c>
      <c r="N75" s="23">
        <f t="shared" si="5"/>
        <v>1694.9600000000037</v>
      </c>
    </row>
    <row r="76" spans="1:14" ht="12.75">
      <c r="A76" s="3"/>
      <c r="B76" s="4">
        <v>10</v>
      </c>
      <c r="C76" s="3">
        <f t="shared" si="6"/>
        <v>58</v>
      </c>
      <c r="D76" s="7">
        <v>100</v>
      </c>
      <c r="E76" s="7">
        <f t="shared" si="0"/>
        <v>5800</v>
      </c>
      <c r="F76" s="7">
        <f t="shared" si="1"/>
        <v>700</v>
      </c>
      <c r="L76" s="35">
        <v>79.66</v>
      </c>
      <c r="M76" s="36">
        <f t="shared" si="8"/>
        <v>4884.699999999996</v>
      </c>
      <c r="N76" s="23">
        <f t="shared" si="5"/>
        <v>1615.3000000000038</v>
      </c>
    </row>
    <row r="77" spans="1:14" ht="12.75">
      <c r="A77" s="3"/>
      <c r="B77" s="4">
        <v>11</v>
      </c>
      <c r="C77" s="3">
        <f t="shared" si="6"/>
        <v>59</v>
      </c>
      <c r="D77" s="7">
        <v>100</v>
      </c>
      <c r="E77" s="7">
        <f t="shared" si="0"/>
        <v>5900</v>
      </c>
      <c r="F77" s="7">
        <f t="shared" si="1"/>
        <v>600</v>
      </c>
      <c r="L77" s="35">
        <v>79.66</v>
      </c>
      <c r="M77" s="36">
        <f t="shared" si="8"/>
        <v>4964.359999999996</v>
      </c>
      <c r="N77" s="23">
        <f t="shared" si="5"/>
        <v>1535.640000000004</v>
      </c>
    </row>
    <row r="78" spans="1:14" ht="12.75">
      <c r="A78" s="3"/>
      <c r="B78" s="4">
        <v>12</v>
      </c>
      <c r="C78" s="3">
        <f t="shared" si="6"/>
        <v>60</v>
      </c>
      <c r="D78" s="7">
        <v>100</v>
      </c>
      <c r="E78" s="7">
        <f t="shared" si="0"/>
        <v>6000</v>
      </c>
      <c r="F78" s="7">
        <f t="shared" si="1"/>
        <v>500</v>
      </c>
      <c r="L78" s="35">
        <v>79.66</v>
      </c>
      <c r="M78" s="36">
        <f t="shared" si="8"/>
        <v>5044.019999999996</v>
      </c>
      <c r="N78" s="23">
        <f t="shared" si="5"/>
        <v>1455.980000000004</v>
      </c>
    </row>
    <row r="79" spans="1:14" ht="12.75">
      <c r="A79" s="9">
        <v>2015</v>
      </c>
      <c r="B79" s="10">
        <v>1</v>
      </c>
      <c r="C79" s="9">
        <f>C78+1</f>
        <v>61</v>
      </c>
      <c r="D79" s="9"/>
      <c r="E79" s="9"/>
      <c r="F79" s="9"/>
      <c r="L79" s="37">
        <v>79.66</v>
      </c>
      <c r="M79" s="24">
        <f t="shared" si="8"/>
        <v>5123.679999999996</v>
      </c>
      <c r="N79" s="24">
        <f t="shared" si="5"/>
        <v>1376.3200000000043</v>
      </c>
    </row>
    <row r="80" spans="2:14" ht="12.75">
      <c r="B80" s="4">
        <v>2</v>
      </c>
      <c r="C80" s="3">
        <f aca="true" t="shared" si="9" ref="C80:C90">C79+1</f>
        <v>62</v>
      </c>
      <c r="L80" s="35">
        <v>79.66</v>
      </c>
      <c r="M80" s="36">
        <f t="shared" si="8"/>
        <v>5203.339999999996</v>
      </c>
      <c r="N80" s="23">
        <f t="shared" si="5"/>
        <v>1296.6600000000044</v>
      </c>
    </row>
    <row r="81" spans="2:14" ht="12.75">
      <c r="B81" s="4">
        <v>3</v>
      </c>
      <c r="C81" s="3">
        <f t="shared" si="9"/>
        <v>63</v>
      </c>
      <c r="L81" s="35">
        <v>79.66</v>
      </c>
      <c r="M81" s="36">
        <f t="shared" si="8"/>
        <v>5282.999999999995</v>
      </c>
      <c r="N81" s="23">
        <f t="shared" si="5"/>
        <v>1217.0000000000045</v>
      </c>
    </row>
    <row r="82" spans="2:14" ht="12.75">
      <c r="B82" s="4">
        <v>4</v>
      </c>
      <c r="C82" s="3">
        <f t="shared" si="9"/>
        <v>64</v>
      </c>
      <c r="L82" s="35">
        <v>79.66</v>
      </c>
      <c r="M82" s="36">
        <f t="shared" si="8"/>
        <v>5362.659999999995</v>
      </c>
      <c r="N82" s="23">
        <f t="shared" si="5"/>
        <v>1137.3400000000047</v>
      </c>
    </row>
    <row r="83" spans="2:14" ht="12.75">
      <c r="B83" s="4">
        <v>5</v>
      </c>
      <c r="C83" s="3">
        <f t="shared" si="9"/>
        <v>65</v>
      </c>
      <c r="L83" s="35">
        <v>79.66</v>
      </c>
      <c r="M83" s="36">
        <f t="shared" si="8"/>
        <v>5442.319999999995</v>
      </c>
      <c r="N83" s="23">
        <f t="shared" si="5"/>
        <v>1057.6800000000048</v>
      </c>
    </row>
    <row r="84" spans="2:14" ht="12.75">
      <c r="B84" s="4">
        <v>6</v>
      </c>
      <c r="C84" s="3">
        <f t="shared" si="9"/>
        <v>66</v>
      </c>
      <c r="L84" s="35">
        <v>79.66</v>
      </c>
      <c r="M84" s="36">
        <f t="shared" si="8"/>
        <v>5521.979999999995</v>
      </c>
      <c r="N84" s="23">
        <f aca="true" t="shared" si="10" ref="N84:N90">(6500-M84)</f>
        <v>978.020000000005</v>
      </c>
    </row>
    <row r="85" spans="2:14" ht="12.75">
      <c r="B85" s="4">
        <v>7</v>
      </c>
      <c r="C85" s="3">
        <f t="shared" si="9"/>
        <v>67</v>
      </c>
      <c r="L85" s="35">
        <v>79.66</v>
      </c>
      <c r="M85" s="36">
        <f t="shared" si="8"/>
        <v>5601.639999999995</v>
      </c>
      <c r="N85" s="23">
        <f t="shared" si="10"/>
        <v>898.3600000000051</v>
      </c>
    </row>
    <row r="86" spans="2:14" ht="12.75">
      <c r="B86" s="4">
        <v>8</v>
      </c>
      <c r="C86" s="3">
        <f t="shared" si="9"/>
        <v>68</v>
      </c>
      <c r="L86" s="35">
        <v>79.66</v>
      </c>
      <c r="M86" s="36">
        <f t="shared" si="8"/>
        <v>5681.299999999995</v>
      </c>
      <c r="N86" s="23">
        <f t="shared" si="10"/>
        <v>818.7000000000053</v>
      </c>
    </row>
    <row r="87" spans="2:14" ht="12.75">
      <c r="B87" s="4">
        <v>9</v>
      </c>
      <c r="C87" s="3">
        <f t="shared" si="9"/>
        <v>69</v>
      </c>
      <c r="L87" s="35">
        <v>79.66</v>
      </c>
      <c r="M87" s="36">
        <f t="shared" si="8"/>
        <v>5760.959999999995</v>
      </c>
      <c r="N87" s="23">
        <f t="shared" si="10"/>
        <v>739.0400000000054</v>
      </c>
    </row>
    <row r="88" spans="2:14" ht="12.75">
      <c r="B88" s="4">
        <v>10</v>
      </c>
      <c r="C88" s="3">
        <f t="shared" si="9"/>
        <v>70</v>
      </c>
      <c r="L88" s="35">
        <v>79.66</v>
      </c>
      <c r="M88" s="36">
        <f t="shared" si="8"/>
        <v>5840.619999999994</v>
      </c>
      <c r="N88" s="23">
        <f t="shared" si="10"/>
        <v>659.3800000000056</v>
      </c>
    </row>
    <row r="89" spans="2:14" ht="12.75">
      <c r="B89" s="4">
        <v>11</v>
      </c>
      <c r="C89" s="3">
        <f t="shared" si="9"/>
        <v>71</v>
      </c>
      <c r="L89" s="35">
        <v>79.66</v>
      </c>
      <c r="M89" s="36">
        <f t="shared" si="8"/>
        <v>5920.279999999994</v>
      </c>
      <c r="N89" s="23">
        <f t="shared" si="10"/>
        <v>579.7200000000057</v>
      </c>
    </row>
    <row r="90" spans="1:14" ht="12.75">
      <c r="A90" s="28"/>
      <c r="B90" s="34">
        <v>12</v>
      </c>
      <c r="C90" s="28">
        <f t="shared" si="9"/>
        <v>72</v>
      </c>
      <c r="D90" s="28"/>
      <c r="E90" s="28"/>
      <c r="F90" s="28"/>
      <c r="L90" s="38">
        <v>79.72</v>
      </c>
      <c r="M90" s="25">
        <f t="shared" si="8"/>
        <v>5999.9999999999945</v>
      </c>
      <c r="N90" s="25">
        <f t="shared" si="10"/>
        <v>500.00000000000546</v>
      </c>
    </row>
    <row r="92" spans="1:12" ht="12.75">
      <c r="A92" s="3"/>
      <c r="B92" s="3"/>
      <c r="C92" s="3"/>
      <c r="D92" s="7">
        <f>SUM(D19:D78)</f>
        <v>6000</v>
      </c>
      <c r="E92" s="3"/>
      <c r="F92" s="3"/>
      <c r="H92" s="27">
        <f>SUM(H19:H66)</f>
        <v>5999.999999999999</v>
      </c>
      <c r="L92" s="27">
        <f>SUM(L19:L90)</f>
        <v>5999.9999999999945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57421875" style="3" customWidth="1"/>
    <col min="2" max="3" width="9.140625" style="3" customWidth="1"/>
    <col min="4" max="4" width="13.00390625" style="3" customWidth="1"/>
    <col min="5" max="6" width="9.140625" style="3" customWidth="1"/>
    <col min="7" max="7" width="6.421875" style="3" customWidth="1"/>
    <col min="8" max="16384" width="9.140625" style="3" customWidth="1"/>
  </cols>
  <sheetData>
    <row r="1" spans="1:2" ht="12.75">
      <c r="A1" s="3" t="s">
        <v>10</v>
      </c>
      <c r="B1" s="3" t="s">
        <v>23</v>
      </c>
    </row>
    <row r="2" spans="1:3" ht="12.75">
      <c r="A2" s="5" t="s">
        <v>4</v>
      </c>
      <c r="B2" s="6">
        <v>40179</v>
      </c>
      <c r="C2" s="6"/>
    </row>
    <row r="3" spans="1:3" ht="12.75">
      <c r="A3" s="5"/>
      <c r="C3" s="6"/>
    </row>
    <row r="4" spans="1:2" ht="12.75">
      <c r="A4" s="5" t="s">
        <v>1</v>
      </c>
      <c r="B4" s="6" t="s">
        <v>3</v>
      </c>
    </row>
    <row r="5" spans="1:2" ht="12.75">
      <c r="A5" s="5" t="s">
        <v>2</v>
      </c>
      <c r="B5" s="6" t="s">
        <v>6</v>
      </c>
    </row>
    <row r="6" spans="1:3" ht="12.75">
      <c r="A6" s="5"/>
      <c r="C6" s="6"/>
    </row>
    <row r="7" spans="1:3" ht="12.75">
      <c r="A7" s="8" t="s">
        <v>14</v>
      </c>
      <c r="C7" s="6"/>
    </row>
    <row r="8" spans="1:3" s="13" customFormat="1" ht="12.75">
      <c r="A8" s="12" t="s">
        <v>43</v>
      </c>
      <c r="C8" s="14"/>
    </row>
    <row r="9" spans="1:3" s="13" customFormat="1" ht="12.75">
      <c r="A9" s="12" t="s">
        <v>42</v>
      </c>
      <c r="C9" s="14"/>
    </row>
    <row r="10" spans="1:3" s="13" customFormat="1" ht="12.75">
      <c r="A10" s="12" t="s">
        <v>48</v>
      </c>
      <c r="C10" s="14"/>
    </row>
    <row r="11" spans="1:3" s="13" customFormat="1" ht="12.75">
      <c r="A11" s="12"/>
      <c r="C11" s="14"/>
    </row>
    <row r="12" spans="3:14" ht="12.75">
      <c r="C12" s="6"/>
      <c r="D12" s="2" t="s">
        <v>49</v>
      </c>
      <c r="H12" s="15" t="s">
        <v>29</v>
      </c>
      <c r="I12" s="16"/>
      <c r="J12" s="26"/>
      <c r="L12" s="21" t="s">
        <v>29</v>
      </c>
      <c r="M12" s="22"/>
      <c r="N12" s="22"/>
    </row>
    <row r="13" spans="3:14" ht="12.75">
      <c r="C13" s="6"/>
      <c r="D13" s="2"/>
      <c r="H13" s="15" t="s">
        <v>32</v>
      </c>
      <c r="I13" s="16"/>
      <c r="J13" s="26"/>
      <c r="L13" s="21" t="s">
        <v>31</v>
      </c>
      <c r="M13" s="22"/>
      <c r="N13" s="22"/>
    </row>
    <row r="14" spans="1:12" ht="12.75">
      <c r="A14" s="8"/>
      <c r="C14" s="6"/>
      <c r="H14" s="3" t="s">
        <v>25</v>
      </c>
      <c r="L14" s="3" t="s">
        <v>25</v>
      </c>
    </row>
    <row r="15" spans="1:12" ht="12.75">
      <c r="A15" s="8"/>
      <c r="C15" s="6"/>
      <c r="H15" s="3" t="s">
        <v>28</v>
      </c>
      <c r="L15" s="3" t="s">
        <v>28</v>
      </c>
    </row>
    <row r="16" spans="4:14" ht="12.75">
      <c r="D16" s="3" t="s">
        <v>11</v>
      </c>
      <c r="E16" s="3" t="s">
        <v>21</v>
      </c>
      <c r="H16" s="3" t="s">
        <v>26</v>
      </c>
      <c r="J16" s="17">
        <v>8500</v>
      </c>
      <c r="L16" s="3" t="s">
        <v>26</v>
      </c>
      <c r="N16" s="17">
        <v>8500</v>
      </c>
    </row>
    <row r="17" spans="4:14" ht="12.75">
      <c r="D17" s="3" t="s">
        <v>0</v>
      </c>
      <c r="E17" s="3" t="s">
        <v>22</v>
      </c>
      <c r="H17" s="5" t="s">
        <v>30</v>
      </c>
      <c r="J17" s="17">
        <v>1000</v>
      </c>
      <c r="L17" s="5" t="s">
        <v>30</v>
      </c>
      <c r="N17" s="17">
        <v>0</v>
      </c>
    </row>
    <row r="19" spans="1:14" s="2" customFormat="1" ht="14.25">
      <c r="A19" s="1" t="s">
        <v>7</v>
      </c>
      <c r="B19" s="1" t="s">
        <v>5</v>
      </c>
      <c r="C19" s="1" t="s">
        <v>8</v>
      </c>
      <c r="D19" s="1" t="s">
        <v>12</v>
      </c>
      <c r="E19" s="1" t="s">
        <v>9</v>
      </c>
      <c r="F19" s="1" t="s">
        <v>13</v>
      </c>
      <c r="H19" s="1" t="s">
        <v>12</v>
      </c>
      <c r="I19" s="1" t="s">
        <v>9</v>
      </c>
      <c r="J19" s="1" t="s">
        <v>13</v>
      </c>
      <c r="L19" s="1" t="s">
        <v>12</v>
      </c>
      <c r="M19" s="1" t="s">
        <v>9</v>
      </c>
      <c r="N19" s="1" t="s">
        <v>13</v>
      </c>
    </row>
    <row r="20" spans="1:14" ht="12.75">
      <c r="A20" s="9">
        <v>2010</v>
      </c>
      <c r="B20" s="10">
        <v>1</v>
      </c>
      <c r="C20" s="9">
        <v>1</v>
      </c>
      <c r="D20" s="11">
        <v>100</v>
      </c>
      <c r="E20" s="11">
        <f>(C20*D20)</f>
        <v>100</v>
      </c>
      <c r="F20" s="11">
        <f>(6500-E20)</f>
        <v>6400</v>
      </c>
      <c r="H20" s="11">
        <v>100</v>
      </c>
      <c r="I20" s="11">
        <f>(C20*H20)</f>
        <v>100</v>
      </c>
      <c r="J20" s="11">
        <f>(6500-I20)</f>
        <v>6400</v>
      </c>
      <c r="L20" s="11">
        <v>100</v>
      </c>
      <c r="M20" s="11">
        <f>(C20*L20)</f>
        <v>100</v>
      </c>
      <c r="N20" s="11">
        <f>(6500-M20)</f>
        <v>6400</v>
      </c>
    </row>
    <row r="21" spans="2:14" ht="12.75">
      <c r="B21" s="4">
        <v>2</v>
      </c>
      <c r="C21" s="3">
        <v>2</v>
      </c>
      <c r="D21" s="7">
        <v>100</v>
      </c>
      <c r="E21" s="7">
        <f aca="true" t="shared" si="0" ref="E21:E79">(C21*D21)</f>
        <v>200</v>
      </c>
      <c r="F21" s="7">
        <f aca="true" t="shared" si="1" ref="F21:F79">(6500-E21)</f>
        <v>6300</v>
      </c>
      <c r="H21" s="7">
        <v>100</v>
      </c>
      <c r="I21" s="7">
        <f aca="true" t="shared" si="2" ref="I21:I32">(C21*H21)</f>
        <v>200</v>
      </c>
      <c r="J21" s="7">
        <f aca="true" t="shared" si="3" ref="J21:J32">(6500-I21)</f>
        <v>6300</v>
      </c>
      <c r="L21" s="7">
        <v>100</v>
      </c>
      <c r="M21" s="7">
        <f aca="true" t="shared" si="4" ref="M21:M32">(C21*L21)</f>
        <v>200</v>
      </c>
      <c r="N21" s="7">
        <f aca="true" t="shared" si="5" ref="N21:N32">(6500-M21)</f>
        <v>6300</v>
      </c>
    </row>
    <row r="22" spans="2:14" ht="12.75">
      <c r="B22" s="4">
        <v>3</v>
      </c>
      <c r="C22" s="3">
        <v>3</v>
      </c>
      <c r="D22" s="7">
        <v>100</v>
      </c>
      <c r="E22" s="7">
        <f t="shared" si="0"/>
        <v>300</v>
      </c>
      <c r="F22" s="7">
        <f t="shared" si="1"/>
        <v>6200</v>
      </c>
      <c r="H22" s="7">
        <v>100</v>
      </c>
      <c r="I22" s="7">
        <f t="shared" si="2"/>
        <v>300</v>
      </c>
      <c r="J22" s="7">
        <f t="shared" si="3"/>
        <v>6200</v>
      </c>
      <c r="L22" s="7">
        <v>100</v>
      </c>
      <c r="M22" s="7">
        <f t="shared" si="4"/>
        <v>300</v>
      </c>
      <c r="N22" s="7">
        <f t="shared" si="5"/>
        <v>6200</v>
      </c>
    </row>
    <row r="23" spans="2:14" ht="12.75">
      <c r="B23" s="4">
        <v>4</v>
      </c>
      <c r="C23" s="5">
        <v>4</v>
      </c>
      <c r="D23" s="7">
        <v>100</v>
      </c>
      <c r="E23" s="7">
        <f t="shared" si="0"/>
        <v>400</v>
      </c>
      <c r="F23" s="7">
        <f t="shared" si="1"/>
        <v>6100</v>
      </c>
      <c r="H23" s="7">
        <v>100</v>
      </c>
      <c r="I23" s="7">
        <f t="shared" si="2"/>
        <v>400</v>
      </c>
      <c r="J23" s="7">
        <f t="shared" si="3"/>
        <v>6100</v>
      </c>
      <c r="L23" s="7">
        <v>100</v>
      </c>
      <c r="M23" s="7">
        <f t="shared" si="4"/>
        <v>400</v>
      </c>
      <c r="N23" s="7">
        <f t="shared" si="5"/>
        <v>6100</v>
      </c>
    </row>
    <row r="24" spans="2:14" ht="12.75">
      <c r="B24" s="4">
        <v>5</v>
      </c>
      <c r="C24" s="5">
        <v>5</v>
      </c>
      <c r="D24" s="7">
        <v>100</v>
      </c>
      <c r="E24" s="7">
        <f t="shared" si="0"/>
        <v>500</v>
      </c>
      <c r="F24" s="7">
        <f t="shared" si="1"/>
        <v>6000</v>
      </c>
      <c r="H24" s="7">
        <v>100</v>
      </c>
      <c r="I24" s="7">
        <f t="shared" si="2"/>
        <v>500</v>
      </c>
      <c r="J24" s="7">
        <f t="shared" si="3"/>
        <v>6000</v>
      </c>
      <c r="L24" s="7">
        <v>100</v>
      </c>
      <c r="M24" s="7">
        <f t="shared" si="4"/>
        <v>500</v>
      </c>
      <c r="N24" s="7">
        <f t="shared" si="5"/>
        <v>6000</v>
      </c>
    </row>
    <row r="25" spans="2:14" ht="12.75">
      <c r="B25" s="4">
        <v>6</v>
      </c>
      <c r="C25" s="5">
        <v>6</v>
      </c>
      <c r="D25" s="7">
        <v>100</v>
      </c>
      <c r="E25" s="7">
        <f t="shared" si="0"/>
        <v>600</v>
      </c>
      <c r="F25" s="7">
        <f t="shared" si="1"/>
        <v>5900</v>
      </c>
      <c r="H25" s="7">
        <v>100</v>
      </c>
      <c r="I25" s="7">
        <f t="shared" si="2"/>
        <v>600</v>
      </c>
      <c r="J25" s="7">
        <f t="shared" si="3"/>
        <v>5900</v>
      </c>
      <c r="L25" s="7">
        <v>100</v>
      </c>
      <c r="M25" s="7">
        <f t="shared" si="4"/>
        <v>600</v>
      </c>
      <c r="N25" s="7">
        <f t="shared" si="5"/>
        <v>5900</v>
      </c>
    </row>
    <row r="26" spans="2:14" ht="12.75">
      <c r="B26" s="4">
        <v>7</v>
      </c>
      <c r="C26" s="5">
        <v>7</v>
      </c>
      <c r="D26" s="7">
        <v>100</v>
      </c>
      <c r="E26" s="7">
        <f t="shared" si="0"/>
        <v>700</v>
      </c>
      <c r="F26" s="7">
        <f t="shared" si="1"/>
        <v>5800</v>
      </c>
      <c r="H26" s="7">
        <v>100</v>
      </c>
      <c r="I26" s="7">
        <f t="shared" si="2"/>
        <v>700</v>
      </c>
      <c r="J26" s="7">
        <f t="shared" si="3"/>
        <v>5800</v>
      </c>
      <c r="L26" s="7">
        <v>100</v>
      </c>
      <c r="M26" s="7">
        <f t="shared" si="4"/>
        <v>700</v>
      </c>
      <c r="N26" s="7">
        <f t="shared" si="5"/>
        <v>5800</v>
      </c>
    </row>
    <row r="27" spans="2:14" ht="12.75">
      <c r="B27" s="4">
        <v>8</v>
      </c>
      <c r="C27" s="5">
        <v>8</v>
      </c>
      <c r="D27" s="7">
        <v>100</v>
      </c>
      <c r="E27" s="7">
        <f t="shared" si="0"/>
        <v>800</v>
      </c>
      <c r="F27" s="7">
        <f t="shared" si="1"/>
        <v>5700</v>
      </c>
      <c r="H27" s="7">
        <v>100</v>
      </c>
      <c r="I27" s="7">
        <f t="shared" si="2"/>
        <v>800</v>
      </c>
      <c r="J27" s="7">
        <f t="shared" si="3"/>
        <v>5700</v>
      </c>
      <c r="L27" s="7">
        <v>100</v>
      </c>
      <c r="M27" s="7">
        <f t="shared" si="4"/>
        <v>800</v>
      </c>
      <c r="N27" s="7">
        <f t="shared" si="5"/>
        <v>5700</v>
      </c>
    </row>
    <row r="28" spans="2:14" ht="12.75">
      <c r="B28" s="4">
        <v>9</v>
      </c>
      <c r="C28" s="5">
        <v>9</v>
      </c>
      <c r="D28" s="7">
        <v>100</v>
      </c>
      <c r="E28" s="7">
        <f t="shared" si="0"/>
        <v>900</v>
      </c>
      <c r="F28" s="7">
        <f t="shared" si="1"/>
        <v>5600</v>
      </c>
      <c r="H28" s="7">
        <v>100</v>
      </c>
      <c r="I28" s="7">
        <f t="shared" si="2"/>
        <v>900</v>
      </c>
      <c r="J28" s="7">
        <f t="shared" si="3"/>
        <v>5600</v>
      </c>
      <c r="L28" s="7">
        <v>100</v>
      </c>
      <c r="M28" s="7">
        <f t="shared" si="4"/>
        <v>900</v>
      </c>
      <c r="N28" s="7">
        <f t="shared" si="5"/>
        <v>5600</v>
      </c>
    </row>
    <row r="29" spans="2:14" ht="12.75">
      <c r="B29" s="4">
        <v>10</v>
      </c>
      <c r="C29" s="5">
        <v>10</v>
      </c>
      <c r="D29" s="7">
        <v>100</v>
      </c>
      <c r="E29" s="7">
        <f t="shared" si="0"/>
        <v>1000</v>
      </c>
      <c r="F29" s="7">
        <f t="shared" si="1"/>
        <v>5500</v>
      </c>
      <c r="H29" s="7">
        <v>100</v>
      </c>
      <c r="I29" s="7">
        <f t="shared" si="2"/>
        <v>1000</v>
      </c>
      <c r="J29" s="7">
        <f t="shared" si="3"/>
        <v>5500</v>
      </c>
      <c r="L29" s="7">
        <v>100</v>
      </c>
      <c r="M29" s="7">
        <f t="shared" si="4"/>
        <v>1000</v>
      </c>
      <c r="N29" s="7">
        <f t="shared" si="5"/>
        <v>5500</v>
      </c>
    </row>
    <row r="30" spans="2:14" ht="12.75">
      <c r="B30" s="4">
        <v>11</v>
      </c>
      <c r="C30" s="5">
        <v>11</v>
      </c>
      <c r="D30" s="7">
        <v>100</v>
      </c>
      <c r="E30" s="7">
        <f t="shared" si="0"/>
        <v>1100</v>
      </c>
      <c r="F30" s="7">
        <f t="shared" si="1"/>
        <v>5400</v>
      </c>
      <c r="H30" s="7">
        <v>100</v>
      </c>
      <c r="I30" s="7">
        <f t="shared" si="2"/>
        <v>1100</v>
      </c>
      <c r="J30" s="7">
        <f t="shared" si="3"/>
        <v>5400</v>
      </c>
      <c r="L30" s="7">
        <v>100</v>
      </c>
      <c r="M30" s="7">
        <f t="shared" si="4"/>
        <v>1100</v>
      </c>
      <c r="N30" s="7">
        <f t="shared" si="5"/>
        <v>5400</v>
      </c>
    </row>
    <row r="31" spans="2:14" ht="12.75">
      <c r="B31" s="4">
        <v>12</v>
      </c>
      <c r="C31" s="3">
        <f>C30+1</f>
        <v>12</v>
      </c>
      <c r="D31" s="7">
        <v>100</v>
      </c>
      <c r="E31" s="7">
        <f t="shared" si="0"/>
        <v>1200</v>
      </c>
      <c r="F31" s="7">
        <f t="shared" si="1"/>
        <v>5300</v>
      </c>
      <c r="H31" s="7">
        <v>100</v>
      </c>
      <c r="I31" s="7">
        <f t="shared" si="2"/>
        <v>1200</v>
      </c>
      <c r="J31" s="7">
        <f t="shared" si="3"/>
        <v>5300</v>
      </c>
      <c r="L31" s="7">
        <v>100</v>
      </c>
      <c r="M31" s="7">
        <f t="shared" si="4"/>
        <v>1200</v>
      </c>
      <c r="N31" s="7">
        <f t="shared" si="5"/>
        <v>5300</v>
      </c>
    </row>
    <row r="32" spans="1:14" ht="12.75">
      <c r="A32" s="9">
        <v>2011</v>
      </c>
      <c r="B32" s="10">
        <v>1</v>
      </c>
      <c r="C32" s="9">
        <f aca="true" t="shared" si="6" ref="C32:C79">C31+1</f>
        <v>13</v>
      </c>
      <c r="D32" s="11">
        <v>100</v>
      </c>
      <c r="E32" s="11">
        <f t="shared" si="0"/>
        <v>1300</v>
      </c>
      <c r="F32" s="11">
        <f t="shared" si="1"/>
        <v>5200</v>
      </c>
      <c r="H32" s="11">
        <v>100</v>
      </c>
      <c r="I32" s="11">
        <f t="shared" si="2"/>
        <v>1300</v>
      </c>
      <c r="J32" s="11">
        <f t="shared" si="3"/>
        <v>5200</v>
      </c>
      <c r="L32" s="11">
        <v>100</v>
      </c>
      <c r="M32" s="11">
        <f t="shared" si="4"/>
        <v>1300</v>
      </c>
      <c r="N32" s="11">
        <f t="shared" si="5"/>
        <v>5200</v>
      </c>
    </row>
    <row r="33" spans="2:14" ht="12.75">
      <c r="B33" s="4">
        <v>2</v>
      </c>
      <c r="C33" s="3">
        <f t="shared" si="6"/>
        <v>14</v>
      </c>
      <c r="D33" s="7">
        <v>100</v>
      </c>
      <c r="E33" s="7">
        <f t="shared" si="0"/>
        <v>1400</v>
      </c>
      <c r="F33" s="7">
        <f t="shared" si="1"/>
        <v>5100</v>
      </c>
      <c r="H33" s="18">
        <v>131.91</v>
      </c>
      <c r="I33" s="18">
        <f>(I32+H33)</f>
        <v>1431.91</v>
      </c>
      <c r="J33" s="18">
        <f>J32-H33+2000</f>
        <v>7068.09</v>
      </c>
      <c r="L33" s="23">
        <v>153.19</v>
      </c>
      <c r="M33" s="23">
        <f>(M32+L33)</f>
        <v>1453.19</v>
      </c>
      <c r="N33" s="23">
        <f>(N32-L33+2000)</f>
        <v>7046.81</v>
      </c>
    </row>
    <row r="34" spans="2:14" ht="12.75">
      <c r="B34" s="4">
        <v>3</v>
      </c>
      <c r="C34" s="3">
        <f t="shared" si="6"/>
        <v>15</v>
      </c>
      <c r="D34" s="7">
        <v>100</v>
      </c>
      <c r="E34" s="7">
        <f t="shared" si="0"/>
        <v>1500</v>
      </c>
      <c r="F34" s="7">
        <f t="shared" si="1"/>
        <v>5000</v>
      </c>
      <c r="H34" s="18">
        <v>131.91</v>
      </c>
      <c r="I34" s="18">
        <f aca="true" t="shared" si="7" ref="I34:I79">(I33+H34)</f>
        <v>1563.8200000000002</v>
      </c>
      <c r="J34" s="18">
        <f>(J33-H34)</f>
        <v>6936.18</v>
      </c>
      <c r="L34" s="23">
        <v>153.19</v>
      </c>
      <c r="M34" s="23">
        <f aca="true" t="shared" si="8" ref="M34:M79">(M33+L34)</f>
        <v>1606.38</v>
      </c>
      <c r="N34" s="23">
        <f>(N33-L34)</f>
        <v>6893.620000000001</v>
      </c>
    </row>
    <row r="35" spans="2:14" ht="12.75">
      <c r="B35" s="4">
        <v>4</v>
      </c>
      <c r="C35" s="3">
        <f t="shared" si="6"/>
        <v>16</v>
      </c>
      <c r="D35" s="7">
        <v>100</v>
      </c>
      <c r="E35" s="7">
        <f t="shared" si="0"/>
        <v>1600</v>
      </c>
      <c r="F35" s="7">
        <f t="shared" si="1"/>
        <v>4900</v>
      </c>
      <c r="H35" s="18">
        <v>131.91</v>
      </c>
      <c r="I35" s="18">
        <f t="shared" si="7"/>
        <v>1695.7300000000002</v>
      </c>
      <c r="J35" s="18">
        <f aca="true" t="shared" si="9" ref="J35:J79">(J34-H35)</f>
        <v>6804.27</v>
      </c>
      <c r="L35" s="23">
        <v>153.19</v>
      </c>
      <c r="M35" s="23">
        <f t="shared" si="8"/>
        <v>1759.5700000000002</v>
      </c>
      <c r="N35" s="23">
        <f aca="true" t="shared" si="10" ref="N35:N79">(N34-L35)</f>
        <v>6740.430000000001</v>
      </c>
    </row>
    <row r="36" spans="2:14" ht="12.75">
      <c r="B36" s="4">
        <v>5</v>
      </c>
      <c r="C36" s="3">
        <f t="shared" si="6"/>
        <v>17</v>
      </c>
      <c r="D36" s="7">
        <v>100</v>
      </c>
      <c r="E36" s="7">
        <f t="shared" si="0"/>
        <v>1700</v>
      </c>
      <c r="F36" s="7">
        <f t="shared" si="1"/>
        <v>4800</v>
      </c>
      <c r="H36" s="18">
        <v>131.91</v>
      </c>
      <c r="I36" s="18">
        <f t="shared" si="7"/>
        <v>1827.6400000000003</v>
      </c>
      <c r="J36" s="18">
        <f t="shared" si="9"/>
        <v>6672.360000000001</v>
      </c>
      <c r="L36" s="23">
        <v>153.19</v>
      </c>
      <c r="M36" s="23">
        <f t="shared" si="8"/>
        <v>1912.7600000000002</v>
      </c>
      <c r="N36" s="23">
        <f t="shared" si="10"/>
        <v>6587.240000000002</v>
      </c>
    </row>
    <row r="37" spans="2:14" ht="12.75">
      <c r="B37" s="4">
        <v>6</v>
      </c>
      <c r="C37" s="3">
        <f t="shared" si="6"/>
        <v>18</v>
      </c>
      <c r="D37" s="7">
        <v>100</v>
      </c>
      <c r="E37" s="7">
        <f t="shared" si="0"/>
        <v>1800</v>
      </c>
      <c r="F37" s="7">
        <f t="shared" si="1"/>
        <v>4700</v>
      </c>
      <c r="H37" s="18">
        <v>131.91</v>
      </c>
      <c r="I37" s="18">
        <f t="shared" si="7"/>
        <v>1959.5500000000004</v>
      </c>
      <c r="J37" s="18">
        <f t="shared" si="9"/>
        <v>6540.450000000001</v>
      </c>
      <c r="L37" s="23">
        <v>153.19</v>
      </c>
      <c r="M37" s="23">
        <f t="shared" si="8"/>
        <v>2065.9500000000003</v>
      </c>
      <c r="N37" s="23">
        <f t="shared" si="10"/>
        <v>6434.050000000002</v>
      </c>
    </row>
    <row r="38" spans="2:14" ht="12.75">
      <c r="B38" s="4">
        <v>7</v>
      </c>
      <c r="C38" s="3">
        <f t="shared" si="6"/>
        <v>19</v>
      </c>
      <c r="D38" s="7">
        <v>100</v>
      </c>
      <c r="E38" s="7">
        <f t="shared" si="0"/>
        <v>1900</v>
      </c>
      <c r="F38" s="7">
        <f t="shared" si="1"/>
        <v>4600</v>
      </c>
      <c r="H38" s="18">
        <v>131.91</v>
      </c>
      <c r="I38" s="18">
        <f t="shared" si="7"/>
        <v>2091.4600000000005</v>
      </c>
      <c r="J38" s="18">
        <f t="shared" si="9"/>
        <v>6408.540000000001</v>
      </c>
      <c r="L38" s="23">
        <v>153.19</v>
      </c>
      <c r="M38" s="23">
        <f t="shared" si="8"/>
        <v>2219.1400000000003</v>
      </c>
      <c r="N38" s="23">
        <f t="shared" si="10"/>
        <v>6280.860000000002</v>
      </c>
    </row>
    <row r="39" spans="2:14" ht="12.75">
      <c r="B39" s="4">
        <v>8</v>
      </c>
      <c r="C39" s="3">
        <f t="shared" si="6"/>
        <v>20</v>
      </c>
      <c r="D39" s="7">
        <v>100</v>
      </c>
      <c r="E39" s="7">
        <f t="shared" si="0"/>
        <v>2000</v>
      </c>
      <c r="F39" s="7">
        <f t="shared" si="1"/>
        <v>4500</v>
      </c>
      <c r="H39" s="18">
        <v>131.91</v>
      </c>
      <c r="I39" s="18">
        <f t="shared" si="7"/>
        <v>2223.3700000000003</v>
      </c>
      <c r="J39" s="18">
        <f t="shared" si="9"/>
        <v>6276.630000000001</v>
      </c>
      <c r="L39" s="23">
        <v>153.19</v>
      </c>
      <c r="M39" s="23">
        <f t="shared" si="8"/>
        <v>2372.3300000000004</v>
      </c>
      <c r="N39" s="23">
        <f t="shared" si="10"/>
        <v>6127.670000000003</v>
      </c>
    </row>
    <row r="40" spans="2:14" ht="12.75">
      <c r="B40" s="4">
        <v>9</v>
      </c>
      <c r="C40" s="3">
        <f t="shared" si="6"/>
        <v>21</v>
      </c>
      <c r="D40" s="7">
        <v>100</v>
      </c>
      <c r="E40" s="7">
        <f t="shared" si="0"/>
        <v>2100</v>
      </c>
      <c r="F40" s="7">
        <f t="shared" si="1"/>
        <v>4400</v>
      </c>
      <c r="H40" s="18">
        <v>131.91</v>
      </c>
      <c r="I40" s="18">
        <f t="shared" si="7"/>
        <v>2355.28</v>
      </c>
      <c r="J40" s="18">
        <f t="shared" si="9"/>
        <v>6144.720000000001</v>
      </c>
      <c r="L40" s="23">
        <v>153.19</v>
      </c>
      <c r="M40" s="23">
        <f t="shared" si="8"/>
        <v>2525.5200000000004</v>
      </c>
      <c r="N40" s="23">
        <f t="shared" si="10"/>
        <v>5974.480000000003</v>
      </c>
    </row>
    <row r="41" spans="2:14" ht="12.75">
      <c r="B41" s="4">
        <v>10</v>
      </c>
      <c r="C41" s="3">
        <f t="shared" si="6"/>
        <v>22</v>
      </c>
      <c r="D41" s="7">
        <v>100</v>
      </c>
      <c r="E41" s="7">
        <f t="shared" si="0"/>
        <v>2200</v>
      </c>
      <c r="F41" s="7">
        <f t="shared" si="1"/>
        <v>4300</v>
      </c>
      <c r="H41" s="18">
        <v>131.91</v>
      </c>
      <c r="I41" s="18">
        <f t="shared" si="7"/>
        <v>2487.19</v>
      </c>
      <c r="J41" s="18">
        <f t="shared" si="9"/>
        <v>6012.810000000001</v>
      </c>
      <c r="L41" s="23">
        <v>153.19</v>
      </c>
      <c r="M41" s="23">
        <f t="shared" si="8"/>
        <v>2678.7100000000005</v>
      </c>
      <c r="N41" s="23">
        <f t="shared" si="10"/>
        <v>5821.290000000004</v>
      </c>
    </row>
    <row r="42" spans="2:14" ht="12.75">
      <c r="B42" s="4">
        <v>11</v>
      </c>
      <c r="C42" s="3">
        <f t="shared" si="6"/>
        <v>23</v>
      </c>
      <c r="D42" s="7">
        <v>100</v>
      </c>
      <c r="E42" s="7">
        <f t="shared" si="0"/>
        <v>2300</v>
      </c>
      <c r="F42" s="7">
        <f t="shared" si="1"/>
        <v>4200</v>
      </c>
      <c r="H42" s="18">
        <v>131.91</v>
      </c>
      <c r="I42" s="18">
        <f t="shared" si="7"/>
        <v>2619.1</v>
      </c>
      <c r="J42" s="18">
        <f t="shared" si="9"/>
        <v>5880.9000000000015</v>
      </c>
      <c r="L42" s="23">
        <v>153.19</v>
      </c>
      <c r="M42" s="23">
        <f t="shared" si="8"/>
        <v>2831.9000000000005</v>
      </c>
      <c r="N42" s="23">
        <f t="shared" si="10"/>
        <v>5668.100000000004</v>
      </c>
    </row>
    <row r="43" spans="2:14" ht="12.75">
      <c r="B43" s="4">
        <v>12</v>
      </c>
      <c r="C43" s="3">
        <f t="shared" si="6"/>
        <v>24</v>
      </c>
      <c r="D43" s="7">
        <v>100</v>
      </c>
      <c r="E43" s="7">
        <f t="shared" si="0"/>
        <v>2400</v>
      </c>
      <c r="F43" s="7">
        <f t="shared" si="1"/>
        <v>4100</v>
      </c>
      <c r="H43" s="18">
        <v>131.91</v>
      </c>
      <c r="I43" s="18">
        <f t="shared" si="7"/>
        <v>2751.0099999999998</v>
      </c>
      <c r="J43" s="18">
        <f t="shared" si="9"/>
        <v>5748.990000000002</v>
      </c>
      <c r="L43" s="23">
        <v>153.19</v>
      </c>
      <c r="M43" s="23">
        <f t="shared" si="8"/>
        <v>2985.0900000000006</v>
      </c>
      <c r="N43" s="23">
        <f t="shared" si="10"/>
        <v>5514.910000000004</v>
      </c>
    </row>
    <row r="44" spans="1:14" ht="12.75">
      <c r="A44" s="9">
        <v>2012</v>
      </c>
      <c r="B44" s="10">
        <v>1</v>
      </c>
      <c r="C44" s="9">
        <f t="shared" si="6"/>
        <v>25</v>
      </c>
      <c r="D44" s="11">
        <v>100</v>
      </c>
      <c r="E44" s="11">
        <f t="shared" si="0"/>
        <v>2500</v>
      </c>
      <c r="F44" s="11">
        <f t="shared" si="1"/>
        <v>4000</v>
      </c>
      <c r="H44" s="19">
        <v>131.91</v>
      </c>
      <c r="I44" s="19">
        <f t="shared" si="7"/>
        <v>2882.9199999999996</v>
      </c>
      <c r="J44" s="19">
        <f t="shared" si="9"/>
        <v>5617.080000000002</v>
      </c>
      <c r="L44" s="24">
        <v>153.19</v>
      </c>
      <c r="M44" s="24">
        <f t="shared" si="8"/>
        <v>3138.2800000000007</v>
      </c>
      <c r="N44" s="24">
        <f t="shared" si="10"/>
        <v>5361.720000000005</v>
      </c>
    </row>
    <row r="45" spans="2:14" ht="12.75">
      <c r="B45" s="4">
        <v>2</v>
      </c>
      <c r="C45" s="3">
        <f t="shared" si="6"/>
        <v>26</v>
      </c>
      <c r="D45" s="7">
        <v>100</v>
      </c>
      <c r="E45" s="7">
        <f t="shared" si="0"/>
        <v>2600</v>
      </c>
      <c r="F45" s="7">
        <f t="shared" si="1"/>
        <v>3900</v>
      </c>
      <c r="H45" s="18">
        <v>131.91</v>
      </c>
      <c r="I45" s="18">
        <f t="shared" si="7"/>
        <v>3014.8299999999995</v>
      </c>
      <c r="J45" s="18">
        <f t="shared" si="9"/>
        <v>5485.170000000002</v>
      </c>
      <c r="L45" s="23">
        <v>153.19</v>
      </c>
      <c r="M45" s="23">
        <f t="shared" si="8"/>
        <v>3291.4700000000007</v>
      </c>
      <c r="N45" s="23">
        <f t="shared" si="10"/>
        <v>5208.530000000005</v>
      </c>
    </row>
    <row r="46" spans="2:14" ht="12.75">
      <c r="B46" s="4">
        <v>3</v>
      </c>
      <c r="C46" s="3">
        <f t="shared" si="6"/>
        <v>27</v>
      </c>
      <c r="D46" s="7">
        <v>100</v>
      </c>
      <c r="E46" s="7">
        <f t="shared" si="0"/>
        <v>2700</v>
      </c>
      <c r="F46" s="7">
        <f t="shared" si="1"/>
        <v>3800</v>
      </c>
      <c r="H46" s="18">
        <v>131.91</v>
      </c>
      <c r="I46" s="18">
        <f t="shared" si="7"/>
        <v>3146.7399999999993</v>
      </c>
      <c r="J46" s="18">
        <f t="shared" si="9"/>
        <v>5353.260000000002</v>
      </c>
      <c r="L46" s="23">
        <v>153.19</v>
      </c>
      <c r="M46" s="23">
        <f t="shared" si="8"/>
        <v>3444.6600000000008</v>
      </c>
      <c r="N46" s="23">
        <f t="shared" si="10"/>
        <v>5055.340000000006</v>
      </c>
    </row>
    <row r="47" spans="2:14" ht="12.75">
      <c r="B47" s="4">
        <v>4</v>
      </c>
      <c r="C47" s="3">
        <f t="shared" si="6"/>
        <v>28</v>
      </c>
      <c r="D47" s="7">
        <v>100</v>
      </c>
      <c r="E47" s="7">
        <f t="shared" si="0"/>
        <v>2800</v>
      </c>
      <c r="F47" s="7">
        <f t="shared" si="1"/>
        <v>3700</v>
      </c>
      <c r="H47" s="18">
        <v>131.91</v>
      </c>
      <c r="I47" s="18">
        <f t="shared" si="7"/>
        <v>3278.649999999999</v>
      </c>
      <c r="J47" s="18">
        <f t="shared" si="9"/>
        <v>5221.350000000002</v>
      </c>
      <c r="L47" s="23">
        <v>153.19</v>
      </c>
      <c r="M47" s="23">
        <f t="shared" si="8"/>
        <v>3597.850000000001</v>
      </c>
      <c r="N47" s="23">
        <f t="shared" si="10"/>
        <v>4902.150000000006</v>
      </c>
    </row>
    <row r="48" spans="2:14" ht="12.75">
      <c r="B48" s="4">
        <v>5</v>
      </c>
      <c r="C48" s="3">
        <f t="shared" si="6"/>
        <v>29</v>
      </c>
      <c r="D48" s="7">
        <v>100</v>
      </c>
      <c r="E48" s="7">
        <f t="shared" si="0"/>
        <v>2900</v>
      </c>
      <c r="F48" s="7">
        <f t="shared" si="1"/>
        <v>3600</v>
      </c>
      <c r="H48" s="18">
        <v>131.91</v>
      </c>
      <c r="I48" s="18">
        <f t="shared" si="7"/>
        <v>3410.559999999999</v>
      </c>
      <c r="J48" s="18">
        <f t="shared" si="9"/>
        <v>5089.440000000002</v>
      </c>
      <c r="L48" s="23">
        <v>153.19</v>
      </c>
      <c r="M48" s="23">
        <f t="shared" si="8"/>
        <v>3751.040000000001</v>
      </c>
      <c r="N48" s="23">
        <f t="shared" si="10"/>
        <v>4748.960000000006</v>
      </c>
    </row>
    <row r="49" spans="2:14" ht="12.75">
      <c r="B49" s="4">
        <v>6</v>
      </c>
      <c r="C49" s="3">
        <f t="shared" si="6"/>
        <v>30</v>
      </c>
      <c r="D49" s="7">
        <v>100</v>
      </c>
      <c r="E49" s="7">
        <f t="shared" si="0"/>
        <v>3000</v>
      </c>
      <c r="F49" s="7">
        <f t="shared" si="1"/>
        <v>3500</v>
      </c>
      <c r="H49" s="18">
        <v>131.91</v>
      </c>
      <c r="I49" s="18">
        <f t="shared" si="7"/>
        <v>3542.469999999999</v>
      </c>
      <c r="J49" s="18">
        <f t="shared" si="9"/>
        <v>4957.5300000000025</v>
      </c>
      <c r="L49" s="23">
        <v>153.19</v>
      </c>
      <c r="M49" s="23">
        <f t="shared" si="8"/>
        <v>3904.230000000001</v>
      </c>
      <c r="N49" s="23">
        <f t="shared" si="10"/>
        <v>4595.770000000007</v>
      </c>
    </row>
    <row r="50" spans="2:14" ht="12.75">
      <c r="B50" s="4">
        <v>7</v>
      </c>
      <c r="C50" s="3">
        <f t="shared" si="6"/>
        <v>31</v>
      </c>
      <c r="D50" s="7">
        <v>100</v>
      </c>
      <c r="E50" s="7">
        <f t="shared" si="0"/>
        <v>3100</v>
      </c>
      <c r="F50" s="7">
        <f t="shared" si="1"/>
        <v>3400</v>
      </c>
      <c r="H50" s="18">
        <v>131.91</v>
      </c>
      <c r="I50" s="18">
        <f t="shared" si="7"/>
        <v>3674.3799999999987</v>
      </c>
      <c r="J50" s="18">
        <f t="shared" si="9"/>
        <v>4825.620000000003</v>
      </c>
      <c r="L50" s="23">
        <v>153.19</v>
      </c>
      <c r="M50" s="23">
        <f t="shared" si="8"/>
        <v>4057.420000000001</v>
      </c>
      <c r="N50" s="23">
        <f t="shared" si="10"/>
        <v>4442.580000000007</v>
      </c>
    </row>
    <row r="51" spans="2:14" ht="12.75">
      <c r="B51" s="4">
        <v>8</v>
      </c>
      <c r="C51" s="3">
        <f t="shared" si="6"/>
        <v>32</v>
      </c>
      <c r="D51" s="7">
        <v>100</v>
      </c>
      <c r="E51" s="7">
        <f t="shared" si="0"/>
        <v>3200</v>
      </c>
      <c r="F51" s="7">
        <f t="shared" si="1"/>
        <v>3300</v>
      </c>
      <c r="H51" s="18">
        <v>131.91</v>
      </c>
      <c r="I51" s="18">
        <f t="shared" si="7"/>
        <v>3806.2899999999986</v>
      </c>
      <c r="J51" s="18">
        <f t="shared" si="9"/>
        <v>4693.710000000003</v>
      </c>
      <c r="L51" s="23">
        <v>153.19</v>
      </c>
      <c r="M51" s="23">
        <f t="shared" si="8"/>
        <v>4210.610000000001</v>
      </c>
      <c r="N51" s="23">
        <f t="shared" si="10"/>
        <v>4289.390000000008</v>
      </c>
    </row>
    <row r="52" spans="2:14" ht="12.75">
      <c r="B52" s="4">
        <v>9</v>
      </c>
      <c r="C52" s="3">
        <f t="shared" si="6"/>
        <v>33</v>
      </c>
      <c r="D52" s="7">
        <v>100</v>
      </c>
      <c r="E52" s="7">
        <f t="shared" si="0"/>
        <v>3300</v>
      </c>
      <c r="F52" s="7">
        <f t="shared" si="1"/>
        <v>3200</v>
      </c>
      <c r="H52" s="18">
        <v>131.91</v>
      </c>
      <c r="I52" s="18">
        <f t="shared" si="7"/>
        <v>3938.1999999999985</v>
      </c>
      <c r="J52" s="18">
        <f t="shared" si="9"/>
        <v>4561.800000000003</v>
      </c>
      <c r="L52" s="23">
        <v>153.19</v>
      </c>
      <c r="M52" s="23">
        <f t="shared" si="8"/>
        <v>4363.8</v>
      </c>
      <c r="N52" s="23">
        <f t="shared" si="10"/>
        <v>4136.200000000008</v>
      </c>
    </row>
    <row r="53" spans="2:14" ht="12.75">
      <c r="B53" s="4">
        <v>10</v>
      </c>
      <c r="C53" s="3">
        <f t="shared" si="6"/>
        <v>34</v>
      </c>
      <c r="D53" s="7">
        <v>100</v>
      </c>
      <c r="E53" s="7">
        <f t="shared" si="0"/>
        <v>3400</v>
      </c>
      <c r="F53" s="7">
        <f t="shared" si="1"/>
        <v>3100</v>
      </c>
      <c r="H53" s="18">
        <v>131.91</v>
      </c>
      <c r="I53" s="18">
        <f t="shared" si="7"/>
        <v>4070.1099999999983</v>
      </c>
      <c r="J53" s="18">
        <f t="shared" si="9"/>
        <v>4429.890000000003</v>
      </c>
      <c r="L53" s="23">
        <v>153.19</v>
      </c>
      <c r="M53" s="23">
        <f t="shared" si="8"/>
        <v>4516.99</v>
      </c>
      <c r="N53" s="23">
        <f t="shared" si="10"/>
        <v>3983.010000000008</v>
      </c>
    </row>
    <row r="54" spans="2:14" ht="12.75">
      <c r="B54" s="4">
        <v>11</v>
      </c>
      <c r="C54" s="3">
        <f t="shared" si="6"/>
        <v>35</v>
      </c>
      <c r="D54" s="7">
        <v>100</v>
      </c>
      <c r="E54" s="7">
        <f t="shared" si="0"/>
        <v>3500</v>
      </c>
      <c r="F54" s="7">
        <f t="shared" si="1"/>
        <v>3000</v>
      </c>
      <c r="H54" s="18">
        <v>131.91</v>
      </c>
      <c r="I54" s="18">
        <f t="shared" si="7"/>
        <v>4202.019999999999</v>
      </c>
      <c r="J54" s="18">
        <f t="shared" si="9"/>
        <v>4297.980000000003</v>
      </c>
      <c r="L54" s="23">
        <v>153.19</v>
      </c>
      <c r="M54" s="23">
        <f t="shared" si="8"/>
        <v>4670.179999999999</v>
      </c>
      <c r="N54" s="23">
        <f t="shared" si="10"/>
        <v>3829.820000000008</v>
      </c>
    </row>
    <row r="55" spans="2:14" ht="12.75">
      <c r="B55" s="4">
        <v>12</v>
      </c>
      <c r="C55" s="3">
        <f t="shared" si="6"/>
        <v>36</v>
      </c>
      <c r="D55" s="7">
        <v>100</v>
      </c>
      <c r="E55" s="7">
        <f t="shared" si="0"/>
        <v>3600</v>
      </c>
      <c r="F55" s="7">
        <f t="shared" si="1"/>
        <v>2900</v>
      </c>
      <c r="H55" s="18">
        <v>131.91</v>
      </c>
      <c r="I55" s="18">
        <f t="shared" si="7"/>
        <v>4333.9299999999985</v>
      </c>
      <c r="J55" s="18">
        <f t="shared" si="9"/>
        <v>4166.070000000003</v>
      </c>
      <c r="L55" s="23">
        <v>153.19</v>
      </c>
      <c r="M55" s="23">
        <f t="shared" si="8"/>
        <v>4823.369999999999</v>
      </c>
      <c r="N55" s="23">
        <f t="shared" si="10"/>
        <v>3676.630000000008</v>
      </c>
    </row>
    <row r="56" spans="1:14" ht="12.75">
      <c r="A56" s="9">
        <v>2013</v>
      </c>
      <c r="B56" s="10">
        <v>1</v>
      </c>
      <c r="C56" s="9">
        <f t="shared" si="6"/>
        <v>37</v>
      </c>
      <c r="D56" s="11">
        <v>100</v>
      </c>
      <c r="E56" s="11">
        <f t="shared" si="0"/>
        <v>3700</v>
      </c>
      <c r="F56" s="11">
        <f t="shared" si="1"/>
        <v>2800</v>
      </c>
      <c r="H56" s="19">
        <v>131.91</v>
      </c>
      <c r="I56" s="19">
        <f t="shared" si="7"/>
        <v>4465.839999999998</v>
      </c>
      <c r="J56" s="19">
        <f t="shared" si="9"/>
        <v>4034.1600000000035</v>
      </c>
      <c r="L56" s="24">
        <v>153.19</v>
      </c>
      <c r="M56" s="24">
        <f t="shared" si="8"/>
        <v>4976.559999999999</v>
      </c>
      <c r="N56" s="24">
        <f t="shared" si="10"/>
        <v>3523.440000000008</v>
      </c>
    </row>
    <row r="57" spans="2:14" ht="12.75">
      <c r="B57" s="4">
        <v>2</v>
      </c>
      <c r="C57" s="3">
        <f t="shared" si="6"/>
        <v>38</v>
      </c>
      <c r="D57" s="7">
        <v>100</v>
      </c>
      <c r="E57" s="7">
        <f t="shared" si="0"/>
        <v>3800</v>
      </c>
      <c r="F57" s="7">
        <f t="shared" si="1"/>
        <v>2700</v>
      </c>
      <c r="H57" s="18">
        <v>131.91</v>
      </c>
      <c r="I57" s="18">
        <f t="shared" si="7"/>
        <v>4597.749999999998</v>
      </c>
      <c r="J57" s="18">
        <f t="shared" si="9"/>
        <v>3902.2500000000036</v>
      </c>
      <c r="L57" s="23">
        <v>153.19</v>
      </c>
      <c r="M57" s="23">
        <f t="shared" si="8"/>
        <v>5129.749999999998</v>
      </c>
      <c r="N57" s="23">
        <f t="shared" si="10"/>
        <v>3370.2500000000077</v>
      </c>
    </row>
    <row r="58" spans="2:14" ht="12.75">
      <c r="B58" s="4">
        <v>3</v>
      </c>
      <c r="C58" s="3">
        <f t="shared" si="6"/>
        <v>39</v>
      </c>
      <c r="D58" s="7">
        <v>100</v>
      </c>
      <c r="E58" s="7">
        <f t="shared" si="0"/>
        <v>3900</v>
      </c>
      <c r="F58" s="7">
        <f t="shared" si="1"/>
        <v>2600</v>
      </c>
      <c r="H58" s="18">
        <v>131.91</v>
      </c>
      <c r="I58" s="18">
        <f t="shared" si="7"/>
        <v>4729.659999999998</v>
      </c>
      <c r="J58" s="18">
        <f t="shared" si="9"/>
        <v>3770.340000000004</v>
      </c>
      <c r="L58" s="23">
        <v>153.19</v>
      </c>
      <c r="M58" s="23">
        <f t="shared" si="8"/>
        <v>5282.939999999998</v>
      </c>
      <c r="N58" s="23">
        <f t="shared" si="10"/>
        <v>3217.0600000000077</v>
      </c>
    </row>
    <row r="59" spans="2:14" ht="12.75">
      <c r="B59" s="4">
        <v>4</v>
      </c>
      <c r="C59" s="3">
        <f t="shared" si="6"/>
        <v>40</v>
      </c>
      <c r="D59" s="7">
        <v>100</v>
      </c>
      <c r="E59" s="7">
        <f t="shared" si="0"/>
        <v>4000</v>
      </c>
      <c r="F59" s="7">
        <f t="shared" si="1"/>
        <v>2500</v>
      </c>
      <c r="H59" s="18">
        <v>131.91</v>
      </c>
      <c r="I59" s="18">
        <f t="shared" si="7"/>
        <v>4861.569999999998</v>
      </c>
      <c r="J59" s="18">
        <f t="shared" si="9"/>
        <v>3638.430000000004</v>
      </c>
      <c r="L59" s="23">
        <v>153.19</v>
      </c>
      <c r="M59" s="23">
        <f t="shared" si="8"/>
        <v>5436.129999999997</v>
      </c>
      <c r="N59" s="23">
        <f t="shared" si="10"/>
        <v>3063.8700000000076</v>
      </c>
    </row>
    <row r="60" spans="2:14" ht="12.75">
      <c r="B60" s="4">
        <v>5</v>
      </c>
      <c r="C60" s="3">
        <f t="shared" si="6"/>
        <v>41</v>
      </c>
      <c r="D60" s="7">
        <v>100</v>
      </c>
      <c r="E60" s="7">
        <f t="shared" si="0"/>
        <v>4100</v>
      </c>
      <c r="F60" s="7">
        <f t="shared" si="1"/>
        <v>2400</v>
      </c>
      <c r="H60" s="18">
        <v>131.91</v>
      </c>
      <c r="I60" s="18">
        <f t="shared" si="7"/>
        <v>4993.479999999998</v>
      </c>
      <c r="J60" s="18">
        <f t="shared" si="9"/>
        <v>3506.520000000004</v>
      </c>
      <c r="L60" s="23">
        <v>153.19</v>
      </c>
      <c r="M60" s="23">
        <f t="shared" si="8"/>
        <v>5589.319999999997</v>
      </c>
      <c r="N60" s="23">
        <f t="shared" si="10"/>
        <v>2910.6800000000076</v>
      </c>
    </row>
    <row r="61" spans="2:14" ht="12.75">
      <c r="B61" s="4">
        <v>6</v>
      </c>
      <c r="C61" s="3">
        <f t="shared" si="6"/>
        <v>42</v>
      </c>
      <c r="D61" s="7">
        <v>100</v>
      </c>
      <c r="E61" s="7">
        <f t="shared" si="0"/>
        <v>4200</v>
      </c>
      <c r="F61" s="7">
        <f t="shared" si="1"/>
        <v>2300</v>
      </c>
      <c r="H61" s="18">
        <v>131.91</v>
      </c>
      <c r="I61" s="18">
        <f t="shared" si="7"/>
        <v>5125.389999999998</v>
      </c>
      <c r="J61" s="18">
        <f t="shared" si="9"/>
        <v>3374.610000000004</v>
      </c>
      <c r="L61" s="23">
        <v>153.19</v>
      </c>
      <c r="M61" s="23">
        <f t="shared" si="8"/>
        <v>5742.509999999997</v>
      </c>
      <c r="N61" s="23">
        <f t="shared" si="10"/>
        <v>2757.4900000000075</v>
      </c>
    </row>
    <row r="62" spans="2:14" ht="12.75">
      <c r="B62" s="4">
        <v>7</v>
      </c>
      <c r="C62" s="3">
        <f t="shared" si="6"/>
        <v>43</v>
      </c>
      <c r="D62" s="7">
        <v>100</v>
      </c>
      <c r="E62" s="7">
        <f t="shared" si="0"/>
        <v>4300</v>
      </c>
      <c r="F62" s="7">
        <f t="shared" si="1"/>
        <v>2200</v>
      </c>
      <c r="H62" s="18">
        <v>131.91</v>
      </c>
      <c r="I62" s="18">
        <f t="shared" si="7"/>
        <v>5257.299999999997</v>
      </c>
      <c r="J62" s="18">
        <f t="shared" si="9"/>
        <v>3242.7000000000044</v>
      </c>
      <c r="L62" s="23">
        <v>153.19</v>
      </c>
      <c r="M62" s="23">
        <f t="shared" si="8"/>
        <v>5895.699999999996</v>
      </c>
      <c r="N62" s="23">
        <f t="shared" si="10"/>
        <v>2604.3000000000075</v>
      </c>
    </row>
    <row r="63" spans="2:14" ht="12.75">
      <c r="B63" s="4">
        <v>8</v>
      </c>
      <c r="C63" s="3">
        <f t="shared" si="6"/>
        <v>44</v>
      </c>
      <c r="D63" s="7">
        <v>100</v>
      </c>
      <c r="E63" s="7">
        <f t="shared" si="0"/>
        <v>4400</v>
      </c>
      <c r="F63" s="7">
        <f t="shared" si="1"/>
        <v>2100</v>
      </c>
      <c r="H63" s="18">
        <v>131.91</v>
      </c>
      <c r="I63" s="18">
        <f t="shared" si="7"/>
        <v>5389.209999999997</v>
      </c>
      <c r="J63" s="18">
        <f t="shared" si="9"/>
        <v>3110.7900000000045</v>
      </c>
      <c r="L63" s="23">
        <v>153.19</v>
      </c>
      <c r="M63" s="23">
        <f t="shared" si="8"/>
        <v>6048.889999999996</v>
      </c>
      <c r="N63" s="23">
        <f t="shared" si="10"/>
        <v>2451.1100000000074</v>
      </c>
    </row>
    <row r="64" spans="2:14" ht="12.75">
      <c r="B64" s="4">
        <v>9</v>
      </c>
      <c r="C64" s="3">
        <f t="shared" si="6"/>
        <v>45</v>
      </c>
      <c r="D64" s="7">
        <v>100</v>
      </c>
      <c r="E64" s="7">
        <f t="shared" si="0"/>
        <v>4500</v>
      </c>
      <c r="F64" s="7">
        <f t="shared" si="1"/>
        <v>2000</v>
      </c>
      <c r="H64" s="18">
        <v>131.91</v>
      </c>
      <c r="I64" s="18">
        <f t="shared" si="7"/>
        <v>5521.119999999997</v>
      </c>
      <c r="J64" s="18">
        <f t="shared" si="9"/>
        <v>2978.8800000000047</v>
      </c>
      <c r="L64" s="23">
        <v>153.19</v>
      </c>
      <c r="M64" s="23">
        <f t="shared" si="8"/>
        <v>6202.079999999995</v>
      </c>
      <c r="N64" s="23">
        <f t="shared" si="10"/>
        <v>2297.9200000000073</v>
      </c>
    </row>
    <row r="65" spans="2:14" ht="12.75">
      <c r="B65" s="4">
        <v>10</v>
      </c>
      <c r="C65" s="3">
        <f t="shared" si="6"/>
        <v>46</v>
      </c>
      <c r="D65" s="7">
        <v>100</v>
      </c>
      <c r="E65" s="7">
        <f t="shared" si="0"/>
        <v>4600</v>
      </c>
      <c r="F65" s="7">
        <f t="shared" si="1"/>
        <v>1900</v>
      </c>
      <c r="H65" s="18">
        <v>131.91</v>
      </c>
      <c r="I65" s="18">
        <f t="shared" si="7"/>
        <v>5653.029999999997</v>
      </c>
      <c r="J65" s="18">
        <f t="shared" si="9"/>
        <v>2846.970000000005</v>
      </c>
      <c r="L65" s="23">
        <v>153.19</v>
      </c>
      <c r="M65" s="23">
        <f t="shared" si="8"/>
        <v>6355.269999999995</v>
      </c>
      <c r="N65" s="23">
        <f t="shared" si="10"/>
        <v>2144.7300000000073</v>
      </c>
    </row>
    <row r="66" spans="2:14" ht="12.75">
      <c r="B66" s="4">
        <v>11</v>
      </c>
      <c r="C66" s="3">
        <f t="shared" si="6"/>
        <v>47</v>
      </c>
      <c r="D66" s="7">
        <v>100</v>
      </c>
      <c r="E66" s="7">
        <f t="shared" si="0"/>
        <v>4700</v>
      </c>
      <c r="F66" s="7">
        <f t="shared" si="1"/>
        <v>1800</v>
      </c>
      <c r="H66" s="18">
        <v>131.91</v>
      </c>
      <c r="I66" s="18">
        <f t="shared" si="7"/>
        <v>5784.939999999997</v>
      </c>
      <c r="J66" s="18">
        <f t="shared" si="9"/>
        <v>2715.060000000005</v>
      </c>
      <c r="L66" s="23">
        <v>153.19</v>
      </c>
      <c r="M66" s="23">
        <f t="shared" si="8"/>
        <v>6508.459999999995</v>
      </c>
      <c r="N66" s="23">
        <f t="shared" si="10"/>
        <v>1991.5400000000072</v>
      </c>
    </row>
    <row r="67" spans="2:14" ht="12.75">
      <c r="B67" s="4">
        <v>12</v>
      </c>
      <c r="C67" s="3">
        <f t="shared" si="6"/>
        <v>48</v>
      </c>
      <c r="D67" s="7">
        <v>100</v>
      </c>
      <c r="E67" s="7">
        <f t="shared" si="0"/>
        <v>4800</v>
      </c>
      <c r="F67" s="7">
        <f t="shared" si="1"/>
        <v>1700</v>
      </c>
      <c r="H67" s="18">
        <v>131.91</v>
      </c>
      <c r="I67" s="18">
        <f t="shared" si="7"/>
        <v>5916.849999999997</v>
      </c>
      <c r="J67" s="18">
        <f t="shared" si="9"/>
        <v>2583.150000000005</v>
      </c>
      <c r="L67" s="23">
        <v>153.19</v>
      </c>
      <c r="M67" s="23">
        <f t="shared" si="8"/>
        <v>6661.649999999994</v>
      </c>
      <c r="N67" s="23">
        <f t="shared" si="10"/>
        <v>1838.3500000000072</v>
      </c>
    </row>
    <row r="68" spans="1:14" ht="12.75">
      <c r="A68" s="9">
        <v>2014</v>
      </c>
      <c r="B68" s="10">
        <v>1</v>
      </c>
      <c r="C68" s="9">
        <f t="shared" si="6"/>
        <v>49</v>
      </c>
      <c r="D68" s="11">
        <v>100</v>
      </c>
      <c r="E68" s="11">
        <f t="shared" si="0"/>
        <v>4900</v>
      </c>
      <c r="F68" s="11">
        <f t="shared" si="1"/>
        <v>1600</v>
      </c>
      <c r="H68" s="19">
        <v>131.91</v>
      </c>
      <c r="I68" s="19">
        <f t="shared" si="7"/>
        <v>6048.759999999997</v>
      </c>
      <c r="J68" s="19">
        <f t="shared" si="9"/>
        <v>2451.2400000000052</v>
      </c>
      <c r="L68" s="24">
        <v>153.19</v>
      </c>
      <c r="M68" s="24">
        <f t="shared" si="8"/>
        <v>6814.839999999994</v>
      </c>
      <c r="N68" s="24">
        <f t="shared" si="10"/>
        <v>1685.1600000000071</v>
      </c>
    </row>
    <row r="69" spans="2:14" ht="12.75">
      <c r="B69" s="4">
        <v>2</v>
      </c>
      <c r="C69" s="3">
        <f t="shared" si="6"/>
        <v>50</v>
      </c>
      <c r="D69" s="7">
        <v>100</v>
      </c>
      <c r="E69" s="7">
        <f t="shared" si="0"/>
        <v>5000</v>
      </c>
      <c r="F69" s="7">
        <f t="shared" si="1"/>
        <v>1500</v>
      </c>
      <c r="H69" s="18">
        <v>131.91</v>
      </c>
      <c r="I69" s="18">
        <f t="shared" si="7"/>
        <v>6180.669999999996</v>
      </c>
      <c r="J69" s="18">
        <f t="shared" si="9"/>
        <v>2319.3300000000054</v>
      </c>
      <c r="L69" s="23">
        <v>153.19</v>
      </c>
      <c r="M69" s="23">
        <f t="shared" si="8"/>
        <v>6968.029999999993</v>
      </c>
      <c r="N69" s="23">
        <f t="shared" si="10"/>
        <v>1531.970000000007</v>
      </c>
    </row>
    <row r="70" spans="2:14" ht="12.75">
      <c r="B70" s="4">
        <v>3</v>
      </c>
      <c r="C70" s="3">
        <f t="shared" si="6"/>
        <v>51</v>
      </c>
      <c r="D70" s="7">
        <v>100</v>
      </c>
      <c r="E70" s="7">
        <f t="shared" si="0"/>
        <v>5100</v>
      </c>
      <c r="F70" s="7">
        <f t="shared" si="1"/>
        <v>1400</v>
      </c>
      <c r="H70" s="18">
        <v>131.91</v>
      </c>
      <c r="I70" s="18">
        <f t="shared" si="7"/>
        <v>6312.579999999996</v>
      </c>
      <c r="J70" s="18">
        <f t="shared" si="9"/>
        <v>2187.4200000000055</v>
      </c>
      <c r="L70" s="23">
        <v>153.19</v>
      </c>
      <c r="M70" s="23">
        <f t="shared" si="8"/>
        <v>7121.219999999993</v>
      </c>
      <c r="N70" s="23">
        <f t="shared" si="10"/>
        <v>1378.780000000007</v>
      </c>
    </row>
    <row r="71" spans="2:14" ht="12.75">
      <c r="B71" s="4">
        <v>4</v>
      </c>
      <c r="C71" s="3">
        <f t="shared" si="6"/>
        <v>52</v>
      </c>
      <c r="D71" s="7">
        <v>100</v>
      </c>
      <c r="E71" s="7">
        <f t="shared" si="0"/>
        <v>5200</v>
      </c>
      <c r="F71" s="7">
        <f t="shared" si="1"/>
        <v>1300</v>
      </c>
      <c r="H71" s="18">
        <v>131.91</v>
      </c>
      <c r="I71" s="18">
        <f t="shared" si="7"/>
        <v>6444.489999999996</v>
      </c>
      <c r="J71" s="18">
        <f t="shared" si="9"/>
        <v>2055.5100000000057</v>
      </c>
      <c r="L71" s="23">
        <v>153.19</v>
      </c>
      <c r="M71" s="23">
        <f t="shared" si="8"/>
        <v>7274.409999999993</v>
      </c>
      <c r="N71" s="23">
        <f t="shared" si="10"/>
        <v>1225.590000000007</v>
      </c>
    </row>
    <row r="72" spans="2:14" ht="12.75">
      <c r="B72" s="4">
        <v>5</v>
      </c>
      <c r="C72" s="3">
        <f t="shared" si="6"/>
        <v>53</v>
      </c>
      <c r="D72" s="7">
        <v>100</v>
      </c>
      <c r="E72" s="7">
        <f t="shared" si="0"/>
        <v>5300</v>
      </c>
      <c r="F72" s="7">
        <f t="shared" si="1"/>
        <v>1200</v>
      </c>
      <c r="H72" s="18">
        <v>131.91</v>
      </c>
      <c r="I72" s="18">
        <f t="shared" si="7"/>
        <v>6576.399999999996</v>
      </c>
      <c r="J72" s="18">
        <f t="shared" si="9"/>
        <v>1923.6000000000056</v>
      </c>
      <c r="L72" s="23">
        <v>153.19</v>
      </c>
      <c r="M72" s="23">
        <f t="shared" si="8"/>
        <v>7427.599999999992</v>
      </c>
      <c r="N72" s="23">
        <f t="shared" si="10"/>
        <v>1072.400000000007</v>
      </c>
    </row>
    <row r="73" spans="2:14" ht="12.75">
      <c r="B73" s="4">
        <v>6</v>
      </c>
      <c r="C73" s="3">
        <f t="shared" si="6"/>
        <v>54</v>
      </c>
      <c r="D73" s="7">
        <v>100</v>
      </c>
      <c r="E73" s="7">
        <f t="shared" si="0"/>
        <v>5400</v>
      </c>
      <c r="F73" s="7">
        <f t="shared" si="1"/>
        <v>1100</v>
      </c>
      <c r="H73" s="18">
        <v>131.91</v>
      </c>
      <c r="I73" s="18">
        <f t="shared" si="7"/>
        <v>6708.309999999996</v>
      </c>
      <c r="J73" s="18">
        <f t="shared" si="9"/>
        <v>1791.6900000000055</v>
      </c>
      <c r="L73" s="23">
        <v>153.19</v>
      </c>
      <c r="M73" s="23">
        <f t="shared" si="8"/>
        <v>7580.789999999992</v>
      </c>
      <c r="N73" s="23">
        <f t="shared" si="10"/>
        <v>919.2100000000069</v>
      </c>
    </row>
    <row r="74" spans="2:14" ht="12.75">
      <c r="B74" s="4">
        <v>7</v>
      </c>
      <c r="C74" s="3">
        <f t="shared" si="6"/>
        <v>55</v>
      </c>
      <c r="D74" s="7">
        <v>100</v>
      </c>
      <c r="E74" s="7">
        <f t="shared" si="0"/>
        <v>5500</v>
      </c>
      <c r="F74" s="7">
        <f t="shared" si="1"/>
        <v>1000</v>
      </c>
      <c r="H74" s="18">
        <v>131.91</v>
      </c>
      <c r="I74" s="18">
        <f t="shared" si="7"/>
        <v>6840.219999999996</v>
      </c>
      <c r="J74" s="18">
        <f t="shared" si="9"/>
        <v>1659.7800000000054</v>
      </c>
      <c r="L74" s="23">
        <v>153.19</v>
      </c>
      <c r="M74" s="23">
        <f t="shared" si="8"/>
        <v>7733.979999999991</v>
      </c>
      <c r="N74" s="23">
        <f t="shared" si="10"/>
        <v>766.0200000000068</v>
      </c>
    </row>
    <row r="75" spans="2:14" ht="12.75">
      <c r="B75" s="4">
        <v>8</v>
      </c>
      <c r="C75" s="3">
        <f t="shared" si="6"/>
        <v>56</v>
      </c>
      <c r="D75" s="7">
        <v>100</v>
      </c>
      <c r="E75" s="7">
        <f t="shared" si="0"/>
        <v>5600</v>
      </c>
      <c r="F75" s="7">
        <f t="shared" si="1"/>
        <v>900</v>
      </c>
      <c r="H75" s="18">
        <v>131.91</v>
      </c>
      <c r="I75" s="18">
        <f t="shared" si="7"/>
        <v>6972.129999999996</v>
      </c>
      <c r="J75" s="18">
        <f t="shared" si="9"/>
        <v>1527.8700000000053</v>
      </c>
      <c r="L75" s="23">
        <v>153.19</v>
      </c>
      <c r="M75" s="23">
        <f t="shared" si="8"/>
        <v>7887.169999999991</v>
      </c>
      <c r="N75" s="23">
        <f t="shared" si="10"/>
        <v>612.8300000000067</v>
      </c>
    </row>
    <row r="76" spans="2:14" ht="12.75">
      <c r="B76" s="4">
        <v>9</v>
      </c>
      <c r="C76" s="3">
        <f t="shared" si="6"/>
        <v>57</v>
      </c>
      <c r="D76" s="7">
        <v>100</v>
      </c>
      <c r="E76" s="7">
        <f t="shared" si="0"/>
        <v>5700</v>
      </c>
      <c r="F76" s="7">
        <f t="shared" si="1"/>
        <v>800</v>
      </c>
      <c r="H76" s="18">
        <v>131.91</v>
      </c>
      <c r="I76" s="18">
        <f t="shared" si="7"/>
        <v>7104.039999999995</v>
      </c>
      <c r="J76" s="18">
        <f t="shared" si="9"/>
        <v>1395.9600000000053</v>
      </c>
      <c r="L76" s="23">
        <v>153.19</v>
      </c>
      <c r="M76" s="23">
        <f t="shared" si="8"/>
        <v>8040.359999999991</v>
      </c>
      <c r="N76" s="23">
        <f t="shared" si="10"/>
        <v>459.64000000000675</v>
      </c>
    </row>
    <row r="77" spans="2:14" ht="12.75">
      <c r="B77" s="4">
        <v>10</v>
      </c>
      <c r="C77" s="3">
        <f t="shared" si="6"/>
        <v>58</v>
      </c>
      <c r="D77" s="7">
        <v>100</v>
      </c>
      <c r="E77" s="7">
        <f t="shared" si="0"/>
        <v>5800</v>
      </c>
      <c r="F77" s="7">
        <f t="shared" si="1"/>
        <v>700</v>
      </c>
      <c r="H77" s="18">
        <v>131.91</v>
      </c>
      <c r="I77" s="18">
        <f t="shared" si="7"/>
        <v>7235.949999999995</v>
      </c>
      <c r="J77" s="18">
        <f t="shared" si="9"/>
        <v>1264.0500000000052</v>
      </c>
      <c r="L77" s="23">
        <v>153.19</v>
      </c>
      <c r="M77" s="23">
        <f t="shared" si="8"/>
        <v>8193.54999999999</v>
      </c>
      <c r="N77" s="23">
        <f t="shared" si="10"/>
        <v>306.45000000000675</v>
      </c>
    </row>
    <row r="78" spans="2:14" ht="12.75">
      <c r="B78" s="4">
        <v>11</v>
      </c>
      <c r="C78" s="3">
        <f t="shared" si="6"/>
        <v>59</v>
      </c>
      <c r="D78" s="7">
        <v>100</v>
      </c>
      <c r="E78" s="7">
        <f t="shared" si="0"/>
        <v>5900</v>
      </c>
      <c r="F78" s="7">
        <f t="shared" si="1"/>
        <v>600</v>
      </c>
      <c r="H78" s="18">
        <v>131.91</v>
      </c>
      <c r="I78" s="18">
        <f t="shared" si="7"/>
        <v>7367.859999999995</v>
      </c>
      <c r="J78" s="18">
        <f t="shared" si="9"/>
        <v>1132.140000000005</v>
      </c>
      <c r="L78" s="23">
        <v>153.19</v>
      </c>
      <c r="M78" s="23">
        <f t="shared" si="8"/>
        <v>8346.73999999999</v>
      </c>
      <c r="N78" s="23">
        <f t="shared" si="10"/>
        <v>153.26000000000676</v>
      </c>
    </row>
    <row r="79" spans="2:14" ht="12.75">
      <c r="B79" s="4">
        <v>12</v>
      </c>
      <c r="C79" s="3">
        <f t="shared" si="6"/>
        <v>60</v>
      </c>
      <c r="D79" s="7">
        <v>100</v>
      </c>
      <c r="E79" s="7">
        <f t="shared" si="0"/>
        <v>6000</v>
      </c>
      <c r="F79" s="7">
        <f t="shared" si="1"/>
        <v>500</v>
      </c>
      <c r="H79" s="20">
        <v>132.14</v>
      </c>
      <c r="I79" s="20">
        <f t="shared" si="7"/>
        <v>7499.999999999995</v>
      </c>
      <c r="J79" s="20">
        <f t="shared" si="9"/>
        <v>1000.0000000000051</v>
      </c>
      <c r="L79" s="25">
        <v>153.26</v>
      </c>
      <c r="M79" s="25">
        <f t="shared" si="8"/>
        <v>8499.99999999999</v>
      </c>
      <c r="N79" s="25">
        <f t="shared" si="10"/>
        <v>6.764366844436154E-12</v>
      </c>
    </row>
    <row r="80" spans="1:6" ht="12.75">
      <c r="A80" s="9"/>
      <c r="B80" s="9"/>
      <c r="C80" s="9"/>
      <c r="D80" s="9"/>
      <c r="E80" s="9"/>
      <c r="F80" s="9"/>
    </row>
    <row r="81" spans="4:12" ht="12.75">
      <c r="D81" s="7">
        <f>SUM(D20:D79)</f>
        <v>6000</v>
      </c>
      <c r="H81" s="7">
        <f>SUM(H20:H79)</f>
        <v>7499.999999999995</v>
      </c>
      <c r="L81" s="7">
        <f>SUM(L20:L79)</f>
        <v>8499.99999999999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9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00390625" style="0" customWidth="1"/>
    <col min="4" max="4" width="12.8515625" style="0" customWidth="1"/>
  </cols>
  <sheetData>
    <row r="1" spans="1:2" ht="12.75">
      <c r="A1" s="3" t="s">
        <v>0</v>
      </c>
      <c r="B1" s="3" t="s">
        <v>22</v>
      </c>
    </row>
    <row r="2" s="3" customFormat="1" ht="12.75"/>
    <row r="3" spans="1:3" s="3" customFormat="1" ht="12.75">
      <c r="A3" s="5" t="s">
        <v>4</v>
      </c>
      <c r="B3" s="6">
        <v>40179</v>
      </c>
      <c r="C3" s="6"/>
    </row>
    <row r="4" spans="1:3" s="3" customFormat="1" ht="12.75">
      <c r="A4" s="5"/>
      <c r="C4" s="6"/>
    </row>
    <row r="5" spans="1:2" s="3" customFormat="1" ht="12.75">
      <c r="A5" s="5" t="s">
        <v>1</v>
      </c>
      <c r="B5" s="6" t="s">
        <v>3</v>
      </c>
    </row>
    <row r="6" spans="1:2" s="3" customFormat="1" ht="12.75">
      <c r="A6" s="5" t="s">
        <v>2</v>
      </c>
      <c r="B6" s="6" t="s">
        <v>6</v>
      </c>
    </row>
    <row r="7" spans="1:3" s="3" customFormat="1" ht="12.75">
      <c r="A7" s="5"/>
      <c r="C7" s="6"/>
    </row>
    <row r="8" spans="1:3" s="3" customFormat="1" ht="12.75">
      <c r="A8" s="8" t="s">
        <v>14</v>
      </c>
      <c r="C8" s="6"/>
    </row>
    <row r="9" spans="1:3" s="13" customFormat="1" ht="12.75">
      <c r="A9" s="12" t="s">
        <v>43</v>
      </c>
      <c r="C9" s="14"/>
    </row>
    <row r="10" spans="1:3" s="13" customFormat="1" ht="12.75">
      <c r="A10" s="12" t="s">
        <v>50</v>
      </c>
      <c r="C10" s="14"/>
    </row>
    <row r="11" spans="1:3" s="13" customFormat="1" ht="12.75">
      <c r="A11" s="12" t="s">
        <v>41</v>
      </c>
      <c r="C11" s="14"/>
    </row>
    <row r="12" spans="1:3" s="13" customFormat="1" ht="12.75">
      <c r="A12" s="12"/>
      <c r="C12" s="14"/>
    </row>
    <row r="13" spans="3:14" s="3" customFormat="1" ht="12.75">
      <c r="C13" s="6"/>
      <c r="D13" s="2" t="s">
        <v>49</v>
      </c>
      <c r="H13" s="15" t="s">
        <v>27</v>
      </c>
      <c r="I13" s="16"/>
      <c r="J13" s="26"/>
      <c r="L13" s="21" t="s">
        <v>27</v>
      </c>
      <c r="M13" s="22"/>
      <c r="N13" s="22"/>
    </row>
    <row r="14" spans="3:14" s="3" customFormat="1" ht="12.75">
      <c r="C14" s="6"/>
      <c r="D14" s="2"/>
      <c r="H14" s="15" t="s">
        <v>35</v>
      </c>
      <c r="I14" s="16"/>
      <c r="J14" s="26"/>
      <c r="L14" s="21" t="s">
        <v>34</v>
      </c>
      <c r="M14" s="22"/>
      <c r="N14" s="22"/>
    </row>
    <row r="15" spans="1:12" s="3" customFormat="1" ht="12.75">
      <c r="A15" s="8"/>
      <c r="C15" s="6"/>
      <c r="H15" s="3" t="s">
        <v>25</v>
      </c>
      <c r="L15" s="3" t="s">
        <v>25</v>
      </c>
    </row>
    <row r="16" spans="1:12" s="3" customFormat="1" ht="12.75">
      <c r="A16" s="8"/>
      <c r="C16" s="6"/>
      <c r="H16" s="3" t="s">
        <v>28</v>
      </c>
      <c r="L16" s="3" t="s">
        <v>28</v>
      </c>
    </row>
    <row r="17" spans="4:14" s="3" customFormat="1" ht="12.75">
      <c r="D17" s="3" t="s">
        <v>11</v>
      </c>
      <c r="E17" s="3" t="s">
        <v>21</v>
      </c>
      <c r="H17" s="3" t="s">
        <v>26</v>
      </c>
      <c r="J17" s="17">
        <v>8500</v>
      </c>
      <c r="L17" s="3" t="s">
        <v>26</v>
      </c>
      <c r="N17" s="17">
        <v>4500</v>
      </c>
    </row>
    <row r="18" spans="4:14" s="3" customFormat="1" ht="12.75">
      <c r="D18" s="3" t="s">
        <v>10</v>
      </c>
      <c r="E18" s="3" t="s">
        <v>23</v>
      </c>
      <c r="H18" s="5" t="s">
        <v>36</v>
      </c>
      <c r="J18" s="17" t="s">
        <v>38</v>
      </c>
      <c r="L18" s="5" t="s">
        <v>36</v>
      </c>
      <c r="N18" s="17" t="s">
        <v>37</v>
      </c>
    </row>
    <row r="20" spans="1:14" s="2" customFormat="1" ht="14.25">
      <c r="A20" s="1" t="s">
        <v>7</v>
      </c>
      <c r="B20" s="1" t="s">
        <v>5</v>
      </c>
      <c r="C20" s="1" t="s">
        <v>8</v>
      </c>
      <c r="D20" s="1" t="s">
        <v>12</v>
      </c>
      <c r="E20" s="1" t="s">
        <v>9</v>
      </c>
      <c r="F20" s="1" t="s">
        <v>13</v>
      </c>
      <c r="H20" s="1" t="s">
        <v>12</v>
      </c>
      <c r="I20" s="1" t="s">
        <v>9</v>
      </c>
      <c r="J20" s="1" t="s">
        <v>13</v>
      </c>
      <c r="L20" s="1" t="s">
        <v>12</v>
      </c>
      <c r="M20" s="1" t="s">
        <v>9</v>
      </c>
      <c r="N20" s="1" t="s">
        <v>13</v>
      </c>
    </row>
    <row r="21" spans="1:14" ht="12.75">
      <c r="A21" s="9">
        <v>2010</v>
      </c>
      <c r="B21" s="10">
        <v>1</v>
      </c>
      <c r="C21" s="9">
        <v>1</v>
      </c>
      <c r="D21" s="11">
        <v>100</v>
      </c>
      <c r="E21" s="11">
        <f>(C21*D21)</f>
        <v>100</v>
      </c>
      <c r="F21" s="11">
        <f>(6500-E21)</f>
        <v>6400</v>
      </c>
      <c r="H21" s="11">
        <v>100</v>
      </c>
      <c r="I21" s="11">
        <f>(C21*H21)</f>
        <v>100</v>
      </c>
      <c r="J21" s="11">
        <f>(6500-I21)</f>
        <v>6400</v>
      </c>
      <c r="L21" s="11">
        <v>100</v>
      </c>
      <c r="M21" s="11">
        <f>(C21*L21)</f>
        <v>100</v>
      </c>
      <c r="N21" s="11">
        <f>(6500-M21)</f>
        <v>6400</v>
      </c>
    </row>
    <row r="22" spans="1:14" ht="12.75">
      <c r="A22" s="3"/>
      <c r="B22" s="4">
        <v>2</v>
      </c>
      <c r="C22" s="3">
        <v>2</v>
      </c>
      <c r="D22" s="7">
        <v>100</v>
      </c>
      <c r="E22" s="7">
        <f aca="true" t="shared" si="0" ref="E22:E80">(C22*D22)</f>
        <v>200</v>
      </c>
      <c r="F22" s="7">
        <f aca="true" t="shared" si="1" ref="F22:F80">(6500-E22)</f>
        <v>6300</v>
      </c>
      <c r="H22" s="7">
        <v>100</v>
      </c>
      <c r="I22" s="7">
        <f aca="true" t="shared" si="2" ref="I22:I33">(C22*H22)</f>
        <v>200</v>
      </c>
      <c r="J22" s="7">
        <f aca="true" t="shared" si="3" ref="J22:J33">(6500-I22)</f>
        <v>6300</v>
      </c>
      <c r="L22" s="7">
        <v>100</v>
      </c>
      <c r="M22" s="7">
        <f aca="true" t="shared" si="4" ref="M22:M33">(C22*L22)</f>
        <v>200</v>
      </c>
      <c r="N22" s="7">
        <f aca="true" t="shared" si="5" ref="N22:N33">(6500-M22)</f>
        <v>6300</v>
      </c>
    </row>
    <row r="23" spans="1:14" ht="12.75">
      <c r="A23" s="3"/>
      <c r="B23" s="4">
        <v>3</v>
      </c>
      <c r="C23" s="3">
        <v>3</v>
      </c>
      <c r="D23" s="7">
        <v>100</v>
      </c>
      <c r="E23" s="7">
        <f t="shared" si="0"/>
        <v>300</v>
      </c>
      <c r="F23" s="7">
        <f t="shared" si="1"/>
        <v>6200</v>
      </c>
      <c r="H23" s="7">
        <v>100</v>
      </c>
      <c r="I23" s="7">
        <f t="shared" si="2"/>
        <v>300</v>
      </c>
      <c r="J23" s="7">
        <f t="shared" si="3"/>
        <v>6200</v>
      </c>
      <c r="L23" s="7">
        <v>100</v>
      </c>
      <c r="M23" s="7">
        <f t="shared" si="4"/>
        <v>300</v>
      </c>
      <c r="N23" s="7">
        <f t="shared" si="5"/>
        <v>6200</v>
      </c>
    </row>
    <row r="24" spans="1:14" ht="12.75">
      <c r="A24" s="3"/>
      <c r="B24" s="4">
        <v>4</v>
      </c>
      <c r="C24" s="5">
        <v>4</v>
      </c>
      <c r="D24" s="7">
        <v>100</v>
      </c>
      <c r="E24" s="7">
        <f t="shared" si="0"/>
        <v>400</v>
      </c>
      <c r="F24" s="7">
        <f t="shared" si="1"/>
        <v>6100</v>
      </c>
      <c r="H24" s="7">
        <v>100</v>
      </c>
      <c r="I24" s="7">
        <f t="shared" si="2"/>
        <v>400</v>
      </c>
      <c r="J24" s="7">
        <f t="shared" si="3"/>
        <v>6100</v>
      </c>
      <c r="L24" s="7">
        <v>100</v>
      </c>
      <c r="M24" s="7">
        <f t="shared" si="4"/>
        <v>400</v>
      </c>
      <c r="N24" s="7">
        <f t="shared" si="5"/>
        <v>6100</v>
      </c>
    </row>
    <row r="25" spans="1:14" ht="12.75">
      <c r="A25" s="3"/>
      <c r="B25" s="4">
        <v>5</v>
      </c>
      <c r="C25" s="5">
        <v>5</v>
      </c>
      <c r="D25" s="7">
        <v>100</v>
      </c>
      <c r="E25" s="7">
        <f t="shared" si="0"/>
        <v>500</v>
      </c>
      <c r="F25" s="7">
        <f t="shared" si="1"/>
        <v>6000</v>
      </c>
      <c r="H25" s="7">
        <v>100</v>
      </c>
      <c r="I25" s="7">
        <f t="shared" si="2"/>
        <v>500</v>
      </c>
      <c r="J25" s="7">
        <f t="shared" si="3"/>
        <v>6000</v>
      </c>
      <c r="L25" s="7">
        <v>100</v>
      </c>
      <c r="M25" s="7">
        <f t="shared" si="4"/>
        <v>500</v>
      </c>
      <c r="N25" s="7">
        <f t="shared" si="5"/>
        <v>6000</v>
      </c>
    </row>
    <row r="26" spans="1:14" ht="12.75">
      <c r="A26" s="3"/>
      <c r="B26" s="4">
        <v>6</v>
      </c>
      <c r="C26" s="5">
        <v>6</v>
      </c>
      <c r="D26" s="7">
        <v>100</v>
      </c>
      <c r="E26" s="7">
        <f t="shared" si="0"/>
        <v>600</v>
      </c>
      <c r="F26" s="7">
        <f t="shared" si="1"/>
        <v>5900</v>
      </c>
      <c r="H26" s="7">
        <v>100</v>
      </c>
      <c r="I26" s="7">
        <f t="shared" si="2"/>
        <v>600</v>
      </c>
      <c r="J26" s="7">
        <f t="shared" si="3"/>
        <v>5900</v>
      </c>
      <c r="L26" s="7">
        <v>100</v>
      </c>
      <c r="M26" s="7">
        <f t="shared" si="4"/>
        <v>600</v>
      </c>
      <c r="N26" s="7">
        <f t="shared" si="5"/>
        <v>5900</v>
      </c>
    </row>
    <row r="27" spans="1:14" ht="12.75">
      <c r="A27" s="3"/>
      <c r="B27" s="4">
        <v>7</v>
      </c>
      <c r="C27" s="5">
        <v>7</v>
      </c>
      <c r="D27" s="7">
        <v>100</v>
      </c>
      <c r="E27" s="7">
        <f t="shared" si="0"/>
        <v>700</v>
      </c>
      <c r="F27" s="7">
        <f t="shared" si="1"/>
        <v>5800</v>
      </c>
      <c r="H27" s="7">
        <v>100</v>
      </c>
      <c r="I27" s="7">
        <f t="shared" si="2"/>
        <v>700</v>
      </c>
      <c r="J27" s="7">
        <f t="shared" si="3"/>
        <v>5800</v>
      </c>
      <c r="L27" s="7">
        <v>100</v>
      </c>
      <c r="M27" s="7">
        <f t="shared" si="4"/>
        <v>700</v>
      </c>
      <c r="N27" s="7">
        <f t="shared" si="5"/>
        <v>5800</v>
      </c>
    </row>
    <row r="28" spans="1:14" ht="12.75">
      <c r="A28" s="3"/>
      <c r="B28" s="4">
        <v>8</v>
      </c>
      <c r="C28" s="5">
        <v>8</v>
      </c>
      <c r="D28" s="7">
        <v>100</v>
      </c>
      <c r="E28" s="7">
        <f t="shared" si="0"/>
        <v>800</v>
      </c>
      <c r="F28" s="7">
        <f t="shared" si="1"/>
        <v>5700</v>
      </c>
      <c r="H28" s="7">
        <v>100</v>
      </c>
      <c r="I28" s="7">
        <f t="shared" si="2"/>
        <v>800</v>
      </c>
      <c r="J28" s="7">
        <f t="shared" si="3"/>
        <v>5700</v>
      </c>
      <c r="L28" s="7">
        <v>100</v>
      </c>
      <c r="M28" s="7">
        <f t="shared" si="4"/>
        <v>800</v>
      </c>
      <c r="N28" s="7">
        <f t="shared" si="5"/>
        <v>5700</v>
      </c>
    </row>
    <row r="29" spans="1:14" ht="12.75">
      <c r="A29" s="3"/>
      <c r="B29" s="4">
        <v>9</v>
      </c>
      <c r="C29" s="5">
        <v>9</v>
      </c>
      <c r="D29" s="7">
        <v>100</v>
      </c>
      <c r="E29" s="7">
        <f t="shared" si="0"/>
        <v>900</v>
      </c>
      <c r="F29" s="7">
        <f t="shared" si="1"/>
        <v>5600</v>
      </c>
      <c r="H29" s="7">
        <v>100</v>
      </c>
      <c r="I29" s="7">
        <f t="shared" si="2"/>
        <v>900</v>
      </c>
      <c r="J29" s="7">
        <f t="shared" si="3"/>
        <v>5600</v>
      </c>
      <c r="L29" s="7">
        <v>100</v>
      </c>
      <c r="M29" s="7">
        <f t="shared" si="4"/>
        <v>900</v>
      </c>
      <c r="N29" s="7">
        <f t="shared" si="5"/>
        <v>5600</v>
      </c>
    </row>
    <row r="30" spans="1:14" ht="12.75">
      <c r="A30" s="3"/>
      <c r="B30" s="4">
        <v>10</v>
      </c>
      <c r="C30" s="5">
        <v>10</v>
      </c>
      <c r="D30" s="7">
        <v>100</v>
      </c>
      <c r="E30" s="7">
        <f t="shared" si="0"/>
        <v>1000</v>
      </c>
      <c r="F30" s="7">
        <f t="shared" si="1"/>
        <v>5500</v>
      </c>
      <c r="H30" s="7">
        <v>100</v>
      </c>
      <c r="I30" s="7">
        <f t="shared" si="2"/>
        <v>1000</v>
      </c>
      <c r="J30" s="7">
        <f t="shared" si="3"/>
        <v>5500</v>
      </c>
      <c r="L30" s="7">
        <v>100</v>
      </c>
      <c r="M30" s="7">
        <f t="shared" si="4"/>
        <v>1000</v>
      </c>
      <c r="N30" s="7">
        <f t="shared" si="5"/>
        <v>5500</v>
      </c>
    </row>
    <row r="31" spans="1:14" ht="12.75">
      <c r="A31" s="3"/>
      <c r="B31" s="4">
        <v>11</v>
      </c>
      <c r="C31" s="5">
        <v>11</v>
      </c>
      <c r="D31" s="7">
        <v>100</v>
      </c>
      <c r="E31" s="7">
        <f t="shared" si="0"/>
        <v>1100</v>
      </c>
      <c r="F31" s="7">
        <f t="shared" si="1"/>
        <v>5400</v>
      </c>
      <c r="H31" s="7">
        <v>100</v>
      </c>
      <c r="I31" s="7">
        <f t="shared" si="2"/>
        <v>1100</v>
      </c>
      <c r="J31" s="7">
        <f t="shared" si="3"/>
        <v>5400</v>
      </c>
      <c r="L31" s="7">
        <v>100</v>
      </c>
      <c r="M31" s="7">
        <f t="shared" si="4"/>
        <v>1100</v>
      </c>
      <c r="N31" s="7">
        <f t="shared" si="5"/>
        <v>5400</v>
      </c>
    </row>
    <row r="32" spans="1:14" ht="12.75">
      <c r="A32" s="3"/>
      <c r="B32" s="4">
        <v>12</v>
      </c>
      <c r="C32" s="3">
        <f>C31+1</f>
        <v>12</v>
      </c>
      <c r="D32" s="7">
        <v>100</v>
      </c>
      <c r="E32" s="7">
        <f t="shared" si="0"/>
        <v>1200</v>
      </c>
      <c r="F32" s="7">
        <f t="shared" si="1"/>
        <v>5300</v>
      </c>
      <c r="H32" s="7">
        <v>100</v>
      </c>
      <c r="I32" s="7">
        <f t="shared" si="2"/>
        <v>1200</v>
      </c>
      <c r="J32" s="7">
        <f t="shared" si="3"/>
        <v>5300</v>
      </c>
      <c r="L32" s="7">
        <v>100</v>
      </c>
      <c r="M32" s="7">
        <f t="shared" si="4"/>
        <v>1200</v>
      </c>
      <c r="N32" s="7">
        <f t="shared" si="5"/>
        <v>5300</v>
      </c>
    </row>
    <row r="33" spans="1:14" ht="12.75">
      <c r="A33" s="9">
        <v>2011</v>
      </c>
      <c r="B33" s="10">
        <v>1</v>
      </c>
      <c r="C33" s="9">
        <f aca="true" t="shared" si="6" ref="C33:C80">C32+1</f>
        <v>13</v>
      </c>
      <c r="D33" s="11">
        <v>100</v>
      </c>
      <c r="E33" s="11">
        <f t="shared" si="0"/>
        <v>1300</v>
      </c>
      <c r="F33" s="11">
        <f t="shared" si="1"/>
        <v>5200</v>
      </c>
      <c r="H33" s="11">
        <v>100</v>
      </c>
      <c r="I33" s="11">
        <f t="shared" si="2"/>
        <v>1300</v>
      </c>
      <c r="J33" s="11">
        <f t="shared" si="3"/>
        <v>5200</v>
      </c>
      <c r="L33" s="11">
        <v>100</v>
      </c>
      <c r="M33" s="11">
        <f t="shared" si="4"/>
        <v>1300</v>
      </c>
      <c r="N33" s="11">
        <f t="shared" si="5"/>
        <v>5200</v>
      </c>
    </row>
    <row r="34" spans="1:14" ht="12.75">
      <c r="A34" s="3"/>
      <c r="B34" s="4">
        <v>2</v>
      </c>
      <c r="C34" s="3">
        <f t="shared" si="6"/>
        <v>14</v>
      </c>
      <c r="D34" s="7">
        <v>100</v>
      </c>
      <c r="E34" s="7">
        <f t="shared" si="0"/>
        <v>1400</v>
      </c>
      <c r="F34" s="7">
        <f t="shared" si="1"/>
        <v>5100</v>
      </c>
      <c r="H34" s="30">
        <v>45.76</v>
      </c>
      <c r="I34" s="31">
        <f>(I33+H34)</f>
        <v>1345.76</v>
      </c>
      <c r="J34" s="18">
        <v>3154.24</v>
      </c>
      <c r="L34" s="23">
        <v>77.14</v>
      </c>
      <c r="M34" s="23">
        <v>1377.14</v>
      </c>
      <c r="N34" s="23">
        <v>3122.86</v>
      </c>
    </row>
    <row r="35" spans="1:14" ht="12.75">
      <c r="A35" s="3"/>
      <c r="B35" s="4">
        <v>3</v>
      </c>
      <c r="C35" s="3">
        <f t="shared" si="6"/>
        <v>15</v>
      </c>
      <c r="D35" s="7">
        <v>100</v>
      </c>
      <c r="E35" s="7">
        <f t="shared" si="0"/>
        <v>1500</v>
      </c>
      <c r="F35" s="7">
        <f t="shared" si="1"/>
        <v>5000</v>
      </c>
      <c r="H35" s="30">
        <v>45.76</v>
      </c>
      <c r="I35" s="31">
        <f aca="true" t="shared" si="7" ref="I35:I92">(I34+H35)</f>
        <v>1391.52</v>
      </c>
      <c r="J35" s="31">
        <f>(J34-H35)</f>
        <v>3108.4799999999996</v>
      </c>
      <c r="L35" s="23">
        <v>77.14</v>
      </c>
      <c r="M35" s="36">
        <f>(M34+L35)</f>
        <v>1454.2800000000002</v>
      </c>
      <c r="N35" s="36">
        <f>N34-L35</f>
        <v>3045.7200000000003</v>
      </c>
    </row>
    <row r="36" spans="1:14" ht="12.75">
      <c r="A36" s="3"/>
      <c r="B36" s="4">
        <v>4</v>
      </c>
      <c r="C36" s="3">
        <f t="shared" si="6"/>
        <v>16</v>
      </c>
      <c r="D36" s="7">
        <v>100</v>
      </c>
      <c r="E36" s="7">
        <f t="shared" si="0"/>
        <v>1600</v>
      </c>
      <c r="F36" s="7">
        <f t="shared" si="1"/>
        <v>4900</v>
      </c>
      <c r="H36" s="30">
        <v>45.76</v>
      </c>
      <c r="I36" s="31">
        <f t="shared" si="7"/>
        <v>1437.28</v>
      </c>
      <c r="J36" s="31">
        <f aca="true" t="shared" si="8" ref="J36:J92">(J35-H36)</f>
        <v>3062.7199999999993</v>
      </c>
      <c r="L36" s="23">
        <v>77.14</v>
      </c>
      <c r="M36" s="36">
        <f aca="true" t="shared" si="9" ref="M36:M68">(M35+L36)</f>
        <v>1531.4200000000003</v>
      </c>
      <c r="N36" s="36">
        <f aca="true" t="shared" si="10" ref="N36:N68">N35-L36</f>
        <v>2968.5800000000004</v>
      </c>
    </row>
    <row r="37" spans="1:14" ht="12.75">
      <c r="A37" s="3"/>
      <c r="B37" s="4">
        <v>5</v>
      </c>
      <c r="C37" s="3">
        <f t="shared" si="6"/>
        <v>17</v>
      </c>
      <c r="D37" s="7">
        <v>100</v>
      </c>
      <c r="E37" s="7">
        <f t="shared" si="0"/>
        <v>1700</v>
      </c>
      <c r="F37" s="7">
        <f t="shared" si="1"/>
        <v>4800</v>
      </c>
      <c r="H37" s="30">
        <v>45.76</v>
      </c>
      <c r="I37" s="31">
        <f t="shared" si="7"/>
        <v>1483.04</v>
      </c>
      <c r="J37" s="31">
        <f t="shared" si="8"/>
        <v>3016.959999999999</v>
      </c>
      <c r="L37" s="23">
        <v>77.14</v>
      </c>
      <c r="M37" s="36">
        <f t="shared" si="9"/>
        <v>1608.5600000000004</v>
      </c>
      <c r="N37" s="36">
        <f t="shared" si="10"/>
        <v>2891.4400000000005</v>
      </c>
    </row>
    <row r="38" spans="1:14" ht="12.75">
      <c r="A38" s="3"/>
      <c r="B38" s="4">
        <v>6</v>
      </c>
      <c r="C38" s="3">
        <f t="shared" si="6"/>
        <v>18</v>
      </c>
      <c r="D38" s="7">
        <v>100</v>
      </c>
      <c r="E38" s="7">
        <f t="shared" si="0"/>
        <v>1800</v>
      </c>
      <c r="F38" s="7">
        <f t="shared" si="1"/>
        <v>4700</v>
      </c>
      <c r="H38" s="30">
        <v>45.76</v>
      </c>
      <c r="I38" s="31">
        <f t="shared" si="7"/>
        <v>1528.8</v>
      </c>
      <c r="J38" s="31">
        <f t="shared" si="8"/>
        <v>2971.199999999999</v>
      </c>
      <c r="L38" s="23">
        <v>77.14</v>
      </c>
      <c r="M38" s="36">
        <f t="shared" si="9"/>
        <v>1685.7000000000005</v>
      </c>
      <c r="N38" s="36">
        <f t="shared" si="10"/>
        <v>2814.3000000000006</v>
      </c>
    </row>
    <row r="39" spans="1:14" ht="12.75">
      <c r="A39" s="3"/>
      <c r="B39" s="4">
        <v>7</v>
      </c>
      <c r="C39" s="3">
        <f t="shared" si="6"/>
        <v>19</v>
      </c>
      <c r="D39" s="7">
        <v>100</v>
      </c>
      <c r="E39" s="7">
        <f t="shared" si="0"/>
        <v>1900</v>
      </c>
      <c r="F39" s="7">
        <f t="shared" si="1"/>
        <v>4600</v>
      </c>
      <c r="H39" s="30">
        <v>45.76</v>
      </c>
      <c r="I39" s="31">
        <f t="shared" si="7"/>
        <v>1574.56</v>
      </c>
      <c r="J39" s="31">
        <f t="shared" si="8"/>
        <v>2925.4399999999987</v>
      </c>
      <c r="L39" s="23">
        <v>77.14</v>
      </c>
      <c r="M39" s="36">
        <f t="shared" si="9"/>
        <v>1762.8400000000006</v>
      </c>
      <c r="N39" s="36">
        <f t="shared" si="10"/>
        <v>2737.1600000000008</v>
      </c>
    </row>
    <row r="40" spans="1:14" ht="12.75">
      <c r="A40" s="3"/>
      <c r="B40" s="4">
        <v>8</v>
      </c>
      <c r="C40" s="3">
        <f t="shared" si="6"/>
        <v>20</v>
      </c>
      <c r="D40" s="7">
        <v>100</v>
      </c>
      <c r="E40" s="7">
        <f t="shared" si="0"/>
        <v>2000</v>
      </c>
      <c r="F40" s="7">
        <f t="shared" si="1"/>
        <v>4500</v>
      </c>
      <c r="H40" s="30">
        <v>45.76</v>
      </c>
      <c r="I40" s="31">
        <f t="shared" si="7"/>
        <v>1620.32</v>
      </c>
      <c r="J40" s="31">
        <f t="shared" si="8"/>
        <v>2879.6799999999985</v>
      </c>
      <c r="L40" s="23">
        <v>77.14</v>
      </c>
      <c r="M40" s="36">
        <f t="shared" si="9"/>
        <v>1839.9800000000007</v>
      </c>
      <c r="N40" s="36">
        <f t="shared" si="10"/>
        <v>2660.020000000001</v>
      </c>
    </row>
    <row r="41" spans="1:14" ht="12.75">
      <c r="A41" s="3"/>
      <c r="B41" s="4">
        <v>9</v>
      </c>
      <c r="C41" s="3">
        <f t="shared" si="6"/>
        <v>21</v>
      </c>
      <c r="D41" s="7">
        <v>100</v>
      </c>
      <c r="E41" s="7">
        <f t="shared" si="0"/>
        <v>2100</v>
      </c>
      <c r="F41" s="7">
        <f t="shared" si="1"/>
        <v>4400</v>
      </c>
      <c r="H41" s="30">
        <v>45.76</v>
      </c>
      <c r="I41" s="31">
        <f t="shared" si="7"/>
        <v>1666.08</v>
      </c>
      <c r="J41" s="31">
        <f t="shared" si="8"/>
        <v>2833.9199999999983</v>
      </c>
      <c r="L41" s="23">
        <v>77.14</v>
      </c>
      <c r="M41" s="36">
        <f t="shared" si="9"/>
        <v>1917.1200000000008</v>
      </c>
      <c r="N41" s="36">
        <f t="shared" si="10"/>
        <v>2582.880000000001</v>
      </c>
    </row>
    <row r="42" spans="1:14" ht="12.75">
      <c r="A42" s="3"/>
      <c r="B42" s="4">
        <v>10</v>
      </c>
      <c r="C42" s="3">
        <f t="shared" si="6"/>
        <v>22</v>
      </c>
      <c r="D42" s="7">
        <v>100</v>
      </c>
      <c r="E42" s="7">
        <f t="shared" si="0"/>
        <v>2200</v>
      </c>
      <c r="F42" s="7">
        <f t="shared" si="1"/>
        <v>4300</v>
      </c>
      <c r="H42" s="30">
        <v>45.76</v>
      </c>
      <c r="I42" s="31">
        <f t="shared" si="7"/>
        <v>1711.84</v>
      </c>
      <c r="J42" s="31">
        <f t="shared" si="8"/>
        <v>2788.159999999998</v>
      </c>
      <c r="L42" s="23">
        <v>77.14</v>
      </c>
      <c r="M42" s="36">
        <f t="shared" si="9"/>
        <v>1994.260000000001</v>
      </c>
      <c r="N42" s="36">
        <f t="shared" si="10"/>
        <v>2505.740000000001</v>
      </c>
    </row>
    <row r="43" spans="1:14" ht="12.75">
      <c r="A43" s="3"/>
      <c r="B43" s="4">
        <v>11</v>
      </c>
      <c r="C43" s="3">
        <f t="shared" si="6"/>
        <v>23</v>
      </c>
      <c r="D43" s="7">
        <v>100</v>
      </c>
      <c r="E43" s="7">
        <f t="shared" si="0"/>
        <v>2300</v>
      </c>
      <c r="F43" s="7">
        <f t="shared" si="1"/>
        <v>4200</v>
      </c>
      <c r="H43" s="30">
        <v>45.76</v>
      </c>
      <c r="I43" s="31">
        <f t="shared" si="7"/>
        <v>1757.6</v>
      </c>
      <c r="J43" s="31">
        <f t="shared" si="8"/>
        <v>2742.399999999998</v>
      </c>
      <c r="L43" s="23">
        <v>77.14</v>
      </c>
      <c r="M43" s="36">
        <f t="shared" si="9"/>
        <v>2071.400000000001</v>
      </c>
      <c r="N43" s="36">
        <f t="shared" si="10"/>
        <v>2428.6000000000013</v>
      </c>
    </row>
    <row r="44" spans="1:14" ht="12.75">
      <c r="A44" s="3"/>
      <c r="B44" s="4">
        <v>12</v>
      </c>
      <c r="C44" s="3">
        <f t="shared" si="6"/>
        <v>24</v>
      </c>
      <c r="D44" s="7">
        <v>100</v>
      </c>
      <c r="E44" s="7">
        <f t="shared" si="0"/>
        <v>2400</v>
      </c>
      <c r="F44" s="7">
        <f t="shared" si="1"/>
        <v>4100</v>
      </c>
      <c r="H44" s="33">
        <v>45.76</v>
      </c>
      <c r="I44" s="20">
        <f t="shared" si="7"/>
        <v>1803.36</v>
      </c>
      <c r="J44" s="20">
        <f t="shared" si="8"/>
        <v>2696.6399999999976</v>
      </c>
      <c r="L44" s="25">
        <v>77.14</v>
      </c>
      <c r="M44" s="25">
        <f t="shared" si="9"/>
        <v>2148.540000000001</v>
      </c>
      <c r="N44" s="25">
        <f t="shared" si="10"/>
        <v>2351.4600000000014</v>
      </c>
    </row>
    <row r="45" spans="1:14" ht="12.75">
      <c r="A45" s="9">
        <v>2012</v>
      </c>
      <c r="B45" s="10">
        <v>1</v>
      </c>
      <c r="C45" s="9">
        <f t="shared" si="6"/>
        <v>25</v>
      </c>
      <c r="D45" s="11">
        <v>100</v>
      </c>
      <c r="E45" s="11">
        <f t="shared" si="0"/>
        <v>2500</v>
      </c>
      <c r="F45" s="11">
        <f t="shared" si="1"/>
        <v>4000</v>
      </c>
      <c r="H45" s="30">
        <v>45.76</v>
      </c>
      <c r="I45" s="31">
        <f t="shared" si="7"/>
        <v>1849.12</v>
      </c>
      <c r="J45" s="31">
        <f t="shared" si="8"/>
        <v>2650.8799999999974</v>
      </c>
      <c r="L45" s="23">
        <v>77.14</v>
      </c>
      <c r="M45" s="36">
        <f t="shared" si="9"/>
        <v>2225.6800000000007</v>
      </c>
      <c r="N45" s="36">
        <f t="shared" si="10"/>
        <v>2274.3200000000015</v>
      </c>
    </row>
    <row r="46" spans="1:14" ht="12.75">
      <c r="A46" s="3"/>
      <c r="B46" s="4">
        <v>2</v>
      </c>
      <c r="C46" s="3">
        <f t="shared" si="6"/>
        <v>26</v>
      </c>
      <c r="D46" s="7">
        <v>100</v>
      </c>
      <c r="E46" s="7">
        <f t="shared" si="0"/>
        <v>2600</v>
      </c>
      <c r="F46" s="7">
        <f t="shared" si="1"/>
        <v>3900</v>
      </c>
      <c r="H46" s="30">
        <v>45.76</v>
      </c>
      <c r="I46" s="31">
        <f t="shared" si="7"/>
        <v>1894.8799999999999</v>
      </c>
      <c r="J46" s="31">
        <f t="shared" si="8"/>
        <v>2605.119999999997</v>
      </c>
      <c r="L46" s="23">
        <v>77.14</v>
      </c>
      <c r="M46" s="36">
        <f t="shared" si="9"/>
        <v>2302.8200000000006</v>
      </c>
      <c r="N46" s="36">
        <f t="shared" si="10"/>
        <v>2197.1800000000017</v>
      </c>
    </row>
    <row r="47" spans="1:14" ht="12.75">
      <c r="A47" s="3"/>
      <c r="B47" s="4">
        <v>3</v>
      </c>
      <c r="C47" s="3">
        <f t="shared" si="6"/>
        <v>27</v>
      </c>
      <c r="D47" s="7">
        <v>100</v>
      </c>
      <c r="E47" s="7">
        <f t="shared" si="0"/>
        <v>2700</v>
      </c>
      <c r="F47" s="7">
        <f t="shared" si="1"/>
        <v>3800</v>
      </c>
      <c r="H47" s="30">
        <v>45.76</v>
      </c>
      <c r="I47" s="31">
        <f t="shared" si="7"/>
        <v>1940.6399999999999</v>
      </c>
      <c r="J47" s="31">
        <f t="shared" si="8"/>
        <v>2559.359999999997</v>
      </c>
      <c r="L47" s="23">
        <v>77.14</v>
      </c>
      <c r="M47" s="36">
        <f t="shared" si="9"/>
        <v>2379.9600000000005</v>
      </c>
      <c r="N47" s="36">
        <f t="shared" si="10"/>
        <v>2120.040000000002</v>
      </c>
    </row>
    <row r="48" spans="1:14" ht="12.75">
      <c r="A48" s="3"/>
      <c r="B48" s="4">
        <v>4</v>
      </c>
      <c r="C48" s="3">
        <f t="shared" si="6"/>
        <v>28</v>
      </c>
      <c r="D48" s="7">
        <v>100</v>
      </c>
      <c r="E48" s="7">
        <f t="shared" si="0"/>
        <v>2800</v>
      </c>
      <c r="F48" s="7">
        <f t="shared" si="1"/>
        <v>3700</v>
      </c>
      <c r="H48" s="30">
        <v>45.76</v>
      </c>
      <c r="I48" s="31">
        <f t="shared" si="7"/>
        <v>1986.3999999999999</v>
      </c>
      <c r="J48" s="31">
        <f t="shared" si="8"/>
        <v>2513.5999999999967</v>
      </c>
      <c r="L48" s="23">
        <v>77.14</v>
      </c>
      <c r="M48" s="36">
        <f t="shared" si="9"/>
        <v>2457.1000000000004</v>
      </c>
      <c r="N48" s="36">
        <f t="shared" si="10"/>
        <v>2042.9000000000017</v>
      </c>
    </row>
    <row r="49" spans="1:14" ht="12.75">
      <c r="A49" s="3"/>
      <c r="B49" s="4">
        <v>5</v>
      </c>
      <c r="C49" s="3">
        <f t="shared" si="6"/>
        <v>29</v>
      </c>
      <c r="D49" s="7">
        <v>100</v>
      </c>
      <c r="E49" s="7">
        <f t="shared" si="0"/>
        <v>2900</v>
      </c>
      <c r="F49" s="7">
        <f t="shared" si="1"/>
        <v>3600</v>
      </c>
      <c r="H49" s="30">
        <v>45.76</v>
      </c>
      <c r="I49" s="31">
        <f t="shared" si="7"/>
        <v>2032.1599999999999</v>
      </c>
      <c r="J49" s="31">
        <f t="shared" si="8"/>
        <v>2467.8399999999965</v>
      </c>
      <c r="L49" s="23">
        <v>77.14</v>
      </c>
      <c r="M49" s="36">
        <f t="shared" si="9"/>
        <v>2534.2400000000002</v>
      </c>
      <c r="N49" s="36">
        <f t="shared" si="10"/>
        <v>1965.7600000000016</v>
      </c>
    </row>
    <row r="50" spans="1:14" ht="12.75">
      <c r="A50" s="3"/>
      <c r="B50" s="4">
        <v>6</v>
      </c>
      <c r="C50" s="3">
        <f t="shared" si="6"/>
        <v>30</v>
      </c>
      <c r="D50" s="7">
        <v>100</v>
      </c>
      <c r="E50" s="7">
        <f t="shared" si="0"/>
        <v>3000</v>
      </c>
      <c r="F50" s="7">
        <f t="shared" si="1"/>
        <v>3500</v>
      </c>
      <c r="H50" s="30">
        <v>45.76</v>
      </c>
      <c r="I50" s="31">
        <f t="shared" si="7"/>
        <v>2077.92</v>
      </c>
      <c r="J50" s="31">
        <f t="shared" si="8"/>
        <v>2422.0799999999963</v>
      </c>
      <c r="L50" s="23">
        <v>77.14</v>
      </c>
      <c r="M50" s="36">
        <f t="shared" si="9"/>
        <v>2611.38</v>
      </c>
      <c r="N50" s="36">
        <f t="shared" si="10"/>
        <v>1888.6200000000015</v>
      </c>
    </row>
    <row r="51" spans="1:14" ht="12.75">
      <c r="A51" s="3"/>
      <c r="B51" s="4">
        <v>7</v>
      </c>
      <c r="C51" s="3">
        <f t="shared" si="6"/>
        <v>31</v>
      </c>
      <c r="D51" s="7">
        <v>100</v>
      </c>
      <c r="E51" s="7">
        <f t="shared" si="0"/>
        <v>3100</v>
      </c>
      <c r="F51" s="7">
        <f t="shared" si="1"/>
        <v>3400</v>
      </c>
      <c r="H51" s="30">
        <v>45.76</v>
      </c>
      <c r="I51" s="31">
        <f t="shared" si="7"/>
        <v>2123.6800000000003</v>
      </c>
      <c r="J51" s="31">
        <f t="shared" si="8"/>
        <v>2376.319999999996</v>
      </c>
      <c r="L51" s="23">
        <v>77.14</v>
      </c>
      <c r="M51" s="36">
        <f t="shared" si="9"/>
        <v>2688.52</v>
      </c>
      <c r="N51" s="36">
        <f t="shared" si="10"/>
        <v>1811.4800000000014</v>
      </c>
    </row>
    <row r="52" spans="1:14" ht="12.75">
      <c r="A52" s="3"/>
      <c r="B52" s="4">
        <v>8</v>
      </c>
      <c r="C52" s="3">
        <f t="shared" si="6"/>
        <v>32</v>
      </c>
      <c r="D52" s="7">
        <v>100</v>
      </c>
      <c r="E52" s="7">
        <f t="shared" si="0"/>
        <v>3200</v>
      </c>
      <c r="F52" s="7">
        <f t="shared" si="1"/>
        <v>3300</v>
      </c>
      <c r="H52" s="30">
        <v>45.76</v>
      </c>
      <c r="I52" s="31">
        <f t="shared" si="7"/>
        <v>2169.4400000000005</v>
      </c>
      <c r="J52" s="31">
        <f t="shared" si="8"/>
        <v>2330.559999999996</v>
      </c>
      <c r="L52" s="23">
        <v>77.14</v>
      </c>
      <c r="M52" s="36">
        <f t="shared" si="9"/>
        <v>2765.66</v>
      </c>
      <c r="N52" s="36">
        <f t="shared" si="10"/>
        <v>1734.3400000000013</v>
      </c>
    </row>
    <row r="53" spans="1:14" ht="12.75">
      <c r="A53" s="3"/>
      <c r="B53" s="4">
        <v>9</v>
      </c>
      <c r="C53" s="3">
        <f t="shared" si="6"/>
        <v>33</v>
      </c>
      <c r="D53" s="7">
        <v>100</v>
      </c>
      <c r="E53" s="7">
        <f t="shared" si="0"/>
        <v>3300</v>
      </c>
      <c r="F53" s="7">
        <f t="shared" si="1"/>
        <v>3200</v>
      </c>
      <c r="H53" s="30">
        <v>45.76</v>
      </c>
      <c r="I53" s="31">
        <f t="shared" si="7"/>
        <v>2215.2000000000007</v>
      </c>
      <c r="J53" s="31">
        <f t="shared" si="8"/>
        <v>2284.7999999999956</v>
      </c>
      <c r="L53" s="23">
        <v>77.14</v>
      </c>
      <c r="M53" s="36">
        <f t="shared" si="9"/>
        <v>2842.7999999999997</v>
      </c>
      <c r="N53" s="36">
        <f t="shared" si="10"/>
        <v>1657.2000000000012</v>
      </c>
    </row>
    <row r="54" spans="1:14" ht="12.75">
      <c r="A54" s="3"/>
      <c r="B54" s="4">
        <v>10</v>
      </c>
      <c r="C54" s="3">
        <f t="shared" si="6"/>
        <v>34</v>
      </c>
      <c r="D54" s="7">
        <v>100</v>
      </c>
      <c r="E54" s="7">
        <f t="shared" si="0"/>
        <v>3400</v>
      </c>
      <c r="F54" s="7">
        <f t="shared" si="1"/>
        <v>3100</v>
      </c>
      <c r="H54" s="30">
        <v>45.76</v>
      </c>
      <c r="I54" s="31">
        <f t="shared" si="7"/>
        <v>2260.960000000001</v>
      </c>
      <c r="J54" s="31">
        <f t="shared" si="8"/>
        <v>2239.0399999999954</v>
      </c>
      <c r="L54" s="23">
        <v>77.14</v>
      </c>
      <c r="M54" s="36">
        <f t="shared" si="9"/>
        <v>2919.9399999999996</v>
      </c>
      <c r="N54" s="36">
        <f t="shared" si="10"/>
        <v>1580.060000000001</v>
      </c>
    </row>
    <row r="55" spans="1:14" ht="12.75">
      <c r="A55" s="3"/>
      <c r="B55" s="4">
        <v>11</v>
      </c>
      <c r="C55" s="3">
        <f t="shared" si="6"/>
        <v>35</v>
      </c>
      <c r="D55" s="7">
        <v>100</v>
      </c>
      <c r="E55" s="7">
        <f t="shared" si="0"/>
        <v>3500</v>
      </c>
      <c r="F55" s="7">
        <f t="shared" si="1"/>
        <v>3000</v>
      </c>
      <c r="H55" s="30">
        <v>45.76</v>
      </c>
      <c r="I55" s="31">
        <f t="shared" si="7"/>
        <v>2306.720000000001</v>
      </c>
      <c r="J55" s="31">
        <f t="shared" si="8"/>
        <v>2193.279999999995</v>
      </c>
      <c r="L55" s="23">
        <v>77.14</v>
      </c>
      <c r="M55" s="36">
        <f t="shared" si="9"/>
        <v>2997.0799999999995</v>
      </c>
      <c r="N55" s="36">
        <f t="shared" si="10"/>
        <v>1502.920000000001</v>
      </c>
    </row>
    <row r="56" spans="1:14" ht="12.75">
      <c r="A56" s="3"/>
      <c r="B56" s="4">
        <v>12</v>
      </c>
      <c r="C56" s="3">
        <f t="shared" si="6"/>
        <v>36</v>
      </c>
      <c r="D56" s="7">
        <v>100</v>
      </c>
      <c r="E56" s="7">
        <f t="shared" si="0"/>
        <v>3600</v>
      </c>
      <c r="F56" s="7">
        <f t="shared" si="1"/>
        <v>2900</v>
      </c>
      <c r="H56" s="33">
        <v>45.76</v>
      </c>
      <c r="I56" s="20">
        <f t="shared" si="7"/>
        <v>2352.4800000000014</v>
      </c>
      <c r="J56" s="20">
        <f t="shared" si="8"/>
        <v>2147.519999999995</v>
      </c>
      <c r="L56" s="25">
        <v>77.14</v>
      </c>
      <c r="M56" s="25">
        <f t="shared" si="9"/>
        <v>3074.2199999999993</v>
      </c>
      <c r="N56" s="25">
        <f t="shared" si="10"/>
        <v>1425.7800000000009</v>
      </c>
    </row>
    <row r="57" spans="1:14" ht="12.75">
      <c r="A57" s="9">
        <v>2013</v>
      </c>
      <c r="B57" s="10">
        <v>1</v>
      </c>
      <c r="C57" s="9">
        <f t="shared" si="6"/>
        <v>37</v>
      </c>
      <c r="D57" s="11">
        <v>100</v>
      </c>
      <c r="E57" s="11">
        <f t="shared" si="0"/>
        <v>3700</v>
      </c>
      <c r="F57" s="11">
        <f t="shared" si="1"/>
        <v>2800</v>
      </c>
      <c r="H57" s="30">
        <v>45.76</v>
      </c>
      <c r="I57" s="31">
        <f t="shared" si="7"/>
        <v>2398.2400000000016</v>
      </c>
      <c r="J57" s="31">
        <f t="shared" si="8"/>
        <v>2101.7599999999948</v>
      </c>
      <c r="L57" s="23">
        <v>77.14</v>
      </c>
      <c r="M57" s="36">
        <f t="shared" si="9"/>
        <v>3151.359999999999</v>
      </c>
      <c r="N57" s="36">
        <f t="shared" si="10"/>
        <v>1348.6400000000008</v>
      </c>
    </row>
    <row r="58" spans="1:14" ht="12.75">
      <c r="A58" s="3"/>
      <c r="B58" s="4">
        <v>2</v>
      </c>
      <c r="C58" s="3">
        <f t="shared" si="6"/>
        <v>38</v>
      </c>
      <c r="D58" s="7">
        <v>100</v>
      </c>
      <c r="E58" s="7">
        <f t="shared" si="0"/>
        <v>3800</v>
      </c>
      <c r="F58" s="7">
        <f t="shared" si="1"/>
        <v>2700</v>
      </c>
      <c r="H58" s="30">
        <v>45.76</v>
      </c>
      <c r="I58" s="31">
        <f t="shared" si="7"/>
        <v>2444.000000000002</v>
      </c>
      <c r="J58" s="31">
        <f t="shared" si="8"/>
        <v>2055.9999999999945</v>
      </c>
      <c r="L58" s="23">
        <v>77.14</v>
      </c>
      <c r="M58" s="36">
        <f t="shared" si="9"/>
        <v>3228.499999999999</v>
      </c>
      <c r="N58" s="36">
        <f t="shared" si="10"/>
        <v>1271.5000000000007</v>
      </c>
    </row>
    <row r="59" spans="1:14" ht="12.75">
      <c r="A59" s="3"/>
      <c r="B59" s="4">
        <v>3</v>
      </c>
      <c r="C59" s="3">
        <f t="shared" si="6"/>
        <v>39</v>
      </c>
      <c r="D59" s="7">
        <v>100</v>
      </c>
      <c r="E59" s="7">
        <f t="shared" si="0"/>
        <v>3900</v>
      </c>
      <c r="F59" s="7">
        <f t="shared" si="1"/>
        <v>2600</v>
      </c>
      <c r="H59" s="30">
        <v>45.76</v>
      </c>
      <c r="I59" s="31">
        <f t="shared" si="7"/>
        <v>2489.760000000002</v>
      </c>
      <c r="J59" s="31">
        <f t="shared" si="8"/>
        <v>2010.2399999999946</v>
      </c>
      <c r="L59" s="23">
        <v>77.14</v>
      </c>
      <c r="M59" s="36">
        <f t="shared" si="9"/>
        <v>3305.639999999999</v>
      </c>
      <c r="N59" s="36">
        <f t="shared" si="10"/>
        <v>1194.3600000000006</v>
      </c>
    </row>
    <row r="60" spans="1:14" ht="12.75">
      <c r="A60" s="3"/>
      <c r="B60" s="4">
        <v>4</v>
      </c>
      <c r="C60" s="3">
        <f t="shared" si="6"/>
        <v>40</v>
      </c>
      <c r="D60" s="7">
        <v>100</v>
      </c>
      <c r="E60" s="7">
        <f t="shared" si="0"/>
        <v>4000</v>
      </c>
      <c r="F60" s="7">
        <f t="shared" si="1"/>
        <v>2500</v>
      </c>
      <c r="H60" s="30">
        <v>45.76</v>
      </c>
      <c r="I60" s="31">
        <f t="shared" si="7"/>
        <v>2535.5200000000023</v>
      </c>
      <c r="J60" s="31">
        <f t="shared" si="8"/>
        <v>1964.4799999999946</v>
      </c>
      <c r="L60" s="23">
        <v>77.14</v>
      </c>
      <c r="M60" s="36">
        <f t="shared" si="9"/>
        <v>3382.779999999999</v>
      </c>
      <c r="N60" s="36">
        <f t="shared" si="10"/>
        <v>1117.2200000000005</v>
      </c>
    </row>
    <row r="61" spans="1:14" ht="12.75">
      <c r="A61" s="3"/>
      <c r="B61" s="4">
        <v>5</v>
      </c>
      <c r="C61" s="3">
        <f t="shared" si="6"/>
        <v>41</v>
      </c>
      <c r="D61" s="7">
        <v>100</v>
      </c>
      <c r="E61" s="7">
        <f t="shared" si="0"/>
        <v>4100</v>
      </c>
      <c r="F61" s="7">
        <f t="shared" si="1"/>
        <v>2400</v>
      </c>
      <c r="H61" s="30">
        <v>45.76</v>
      </c>
      <c r="I61" s="31">
        <f t="shared" si="7"/>
        <v>2581.2800000000025</v>
      </c>
      <c r="J61" s="31">
        <f t="shared" si="8"/>
        <v>1918.7199999999946</v>
      </c>
      <c r="L61" s="23">
        <v>77.14</v>
      </c>
      <c r="M61" s="36">
        <f t="shared" si="9"/>
        <v>3459.9199999999987</v>
      </c>
      <c r="N61" s="36">
        <f t="shared" si="10"/>
        <v>1040.0800000000004</v>
      </c>
    </row>
    <row r="62" spans="1:14" ht="12.75">
      <c r="A62" s="3"/>
      <c r="B62" s="4">
        <v>6</v>
      </c>
      <c r="C62" s="3">
        <f t="shared" si="6"/>
        <v>42</v>
      </c>
      <c r="D62" s="7">
        <v>100</v>
      </c>
      <c r="E62" s="7">
        <f t="shared" si="0"/>
        <v>4200</v>
      </c>
      <c r="F62" s="7">
        <f t="shared" si="1"/>
        <v>2300</v>
      </c>
      <c r="H62" s="30">
        <v>45.76</v>
      </c>
      <c r="I62" s="31">
        <f t="shared" si="7"/>
        <v>2627.0400000000027</v>
      </c>
      <c r="J62" s="31">
        <f t="shared" si="8"/>
        <v>1872.9599999999946</v>
      </c>
      <c r="L62" s="23">
        <v>77.14</v>
      </c>
      <c r="M62" s="36">
        <f t="shared" si="9"/>
        <v>3537.0599999999986</v>
      </c>
      <c r="N62" s="36">
        <f t="shared" si="10"/>
        <v>962.9400000000004</v>
      </c>
    </row>
    <row r="63" spans="1:14" ht="12.75">
      <c r="A63" s="3"/>
      <c r="B63" s="4">
        <v>7</v>
      </c>
      <c r="C63" s="3">
        <f t="shared" si="6"/>
        <v>43</v>
      </c>
      <c r="D63" s="7">
        <v>100</v>
      </c>
      <c r="E63" s="7">
        <f t="shared" si="0"/>
        <v>4300</v>
      </c>
      <c r="F63" s="7">
        <f t="shared" si="1"/>
        <v>2200</v>
      </c>
      <c r="H63" s="30">
        <v>45.76</v>
      </c>
      <c r="I63" s="31">
        <f t="shared" si="7"/>
        <v>2672.800000000003</v>
      </c>
      <c r="J63" s="31">
        <f t="shared" si="8"/>
        <v>1827.1999999999946</v>
      </c>
      <c r="L63" s="23">
        <v>77.14</v>
      </c>
      <c r="M63" s="36">
        <f t="shared" si="9"/>
        <v>3614.1999999999985</v>
      </c>
      <c r="N63" s="36">
        <f t="shared" si="10"/>
        <v>885.8000000000004</v>
      </c>
    </row>
    <row r="64" spans="1:14" ht="12.75">
      <c r="A64" s="3"/>
      <c r="B64" s="4">
        <v>8</v>
      </c>
      <c r="C64" s="3">
        <f t="shared" si="6"/>
        <v>44</v>
      </c>
      <c r="D64" s="7">
        <v>100</v>
      </c>
      <c r="E64" s="7">
        <f t="shared" si="0"/>
        <v>4400</v>
      </c>
      <c r="F64" s="7">
        <f t="shared" si="1"/>
        <v>2100</v>
      </c>
      <c r="H64" s="30">
        <v>45.76</v>
      </c>
      <c r="I64" s="31">
        <f t="shared" si="7"/>
        <v>2718.560000000003</v>
      </c>
      <c r="J64" s="31">
        <f t="shared" si="8"/>
        <v>1781.4399999999946</v>
      </c>
      <c r="L64" s="23">
        <v>77.14</v>
      </c>
      <c r="M64" s="36">
        <f t="shared" si="9"/>
        <v>3691.3399999999983</v>
      </c>
      <c r="N64" s="36">
        <f t="shared" si="10"/>
        <v>808.6600000000004</v>
      </c>
    </row>
    <row r="65" spans="1:14" ht="12.75">
      <c r="A65" s="3"/>
      <c r="B65" s="4">
        <v>9</v>
      </c>
      <c r="C65" s="3">
        <f t="shared" si="6"/>
        <v>45</v>
      </c>
      <c r="D65" s="7">
        <v>100</v>
      </c>
      <c r="E65" s="7">
        <f t="shared" si="0"/>
        <v>4500</v>
      </c>
      <c r="F65" s="7">
        <f t="shared" si="1"/>
        <v>2000</v>
      </c>
      <c r="H65" s="30">
        <v>45.76</v>
      </c>
      <c r="I65" s="31">
        <f t="shared" si="7"/>
        <v>2764.3200000000033</v>
      </c>
      <c r="J65" s="31">
        <f t="shared" si="8"/>
        <v>1735.6799999999946</v>
      </c>
      <c r="L65" s="23">
        <v>77.14</v>
      </c>
      <c r="M65" s="36">
        <f t="shared" si="9"/>
        <v>3768.479999999998</v>
      </c>
      <c r="N65" s="36">
        <f t="shared" si="10"/>
        <v>731.5200000000004</v>
      </c>
    </row>
    <row r="66" spans="1:14" ht="12.75">
      <c r="A66" s="3"/>
      <c r="B66" s="4">
        <v>10</v>
      </c>
      <c r="C66" s="3">
        <f t="shared" si="6"/>
        <v>46</v>
      </c>
      <c r="D66" s="7">
        <v>100</v>
      </c>
      <c r="E66" s="7">
        <f t="shared" si="0"/>
        <v>4600</v>
      </c>
      <c r="F66" s="7">
        <f t="shared" si="1"/>
        <v>1900</v>
      </c>
      <c r="H66" s="30">
        <v>45.76</v>
      </c>
      <c r="I66" s="31">
        <f t="shared" si="7"/>
        <v>2810.0800000000036</v>
      </c>
      <c r="J66" s="31">
        <f t="shared" si="8"/>
        <v>1689.9199999999946</v>
      </c>
      <c r="L66" s="23">
        <v>77.14</v>
      </c>
      <c r="M66" s="36">
        <f t="shared" si="9"/>
        <v>3845.619999999998</v>
      </c>
      <c r="N66" s="36">
        <f t="shared" si="10"/>
        <v>654.3800000000005</v>
      </c>
    </row>
    <row r="67" spans="1:14" ht="12.75">
      <c r="A67" s="3"/>
      <c r="B67" s="4">
        <v>11</v>
      </c>
      <c r="C67" s="3">
        <f t="shared" si="6"/>
        <v>47</v>
      </c>
      <c r="D67" s="7">
        <v>100</v>
      </c>
      <c r="E67" s="7">
        <f t="shared" si="0"/>
        <v>4700</v>
      </c>
      <c r="F67" s="7">
        <f t="shared" si="1"/>
        <v>1800</v>
      </c>
      <c r="H67" s="30">
        <v>45.76</v>
      </c>
      <c r="I67" s="31">
        <f t="shared" si="7"/>
        <v>2855.840000000004</v>
      </c>
      <c r="J67" s="31">
        <f t="shared" si="8"/>
        <v>1644.1599999999946</v>
      </c>
      <c r="L67" s="23">
        <v>77.14</v>
      </c>
      <c r="M67" s="36">
        <f t="shared" si="9"/>
        <v>3922.759999999998</v>
      </c>
      <c r="N67" s="36">
        <f t="shared" si="10"/>
        <v>577.2400000000005</v>
      </c>
    </row>
    <row r="68" spans="1:14" ht="12.75">
      <c r="A68" s="3"/>
      <c r="B68" s="4">
        <v>12</v>
      </c>
      <c r="C68" s="3">
        <f t="shared" si="6"/>
        <v>48</v>
      </c>
      <c r="D68" s="7">
        <v>100</v>
      </c>
      <c r="E68" s="7">
        <f t="shared" si="0"/>
        <v>4800</v>
      </c>
      <c r="F68" s="7">
        <f t="shared" si="1"/>
        <v>1700</v>
      </c>
      <c r="H68" s="39">
        <v>45.76</v>
      </c>
      <c r="I68" s="40">
        <f t="shared" si="7"/>
        <v>2901.600000000004</v>
      </c>
      <c r="J68" s="40">
        <f t="shared" si="8"/>
        <v>1598.3999999999946</v>
      </c>
      <c r="L68" s="25">
        <v>77.24</v>
      </c>
      <c r="M68" s="25">
        <f t="shared" si="9"/>
        <v>3999.9999999999977</v>
      </c>
      <c r="N68" s="25">
        <f t="shared" si="10"/>
        <v>500.00000000000045</v>
      </c>
    </row>
    <row r="69" spans="1:10" ht="12.75">
      <c r="A69" s="9">
        <v>2014</v>
      </c>
      <c r="B69" s="10">
        <v>1</v>
      </c>
      <c r="C69" s="9">
        <f t="shared" si="6"/>
        <v>49</v>
      </c>
      <c r="D69" s="11">
        <v>100</v>
      </c>
      <c r="E69" s="11">
        <f t="shared" si="0"/>
        <v>4900</v>
      </c>
      <c r="F69" s="11">
        <f t="shared" si="1"/>
        <v>1600</v>
      </c>
      <c r="H69" s="30">
        <v>45.76</v>
      </c>
      <c r="I69" s="31">
        <f t="shared" si="7"/>
        <v>2947.360000000004</v>
      </c>
      <c r="J69" s="31">
        <f t="shared" si="8"/>
        <v>1552.6399999999946</v>
      </c>
    </row>
    <row r="70" spans="1:10" ht="12.75">
      <c r="A70" s="3"/>
      <c r="B70" s="4">
        <v>2</v>
      </c>
      <c r="C70" s="3">
        <f t="shared" si="6"/>
        <v>50</v>
      </c>
      <c r="D70" s="7">
        <v>100</v>
      </c>
      <c r="E70" s="7">
        <f t="shared" si="0"/>
        <v>5000</v>
      </c>
      <c r="F70" s="7">
        <f t="shared" si="1"/>
        <v>1500</v>
      </c>
      <c r="H70" s="30">
        <v>45.76</v>
      </c>
      <c r="I70" s="31">
        <f t="shared" si="7"/>
        <v>2993.1200000000044</v>
      </c>
      <c r="J70" s="31">
        <f t="shared" si="8"/>
        <v>1506.8799999999947</v>
      </c>
    </row>
    <row r="71" spans="1:10" ht="12.75">
      <c r="A71" s="3"/>
      <c r="B71" s="4">
        <v>3</v>
      </c>
      <c r="C71" s="3">
        <f t="shared" si="6"/>
        <v>51</v>
      </c>
      <c r="D71" s="7">
        <v>100</v>
      </c>
      <c r="E71" s="7">
        <f t="shared" si="0"/>
        <v>5100</v>
      </c>
      <c r="F71" s="7">
        <f t="shared" si="1"/>
        <v>1400</v>
      </c>
      <c r="H71" s="30">
        <v>45.76</v>
      </c>
      <c r="I71" s="31">
        <f t="shared" si="7"/>
        <v>3038.8800000000047</v>
      </c>
      <c r="J71" s="31">
        <f t="shared" si="8"/>
        <v>1461.1199999999947</v>
      </c>
    </row>
    <row r="72" spans="1:10" ht="12.75">
      <c r="A72" s="3"/>
      <c r="B72" s="4">
        <v>4</v>
      </c>
      <c r="C72" s="3">
        <f t="shared" si="6"/>
        <v>52</v>
      </c>
      <c r="D72" s="7">
        <v>100</v>
      </c>
      <c r="E72" s="7">
        <f t="shared" si="0"/>
        <v>5200</v>
      </c>
      <c r="F72" s="7">
        <f t="shared" si="1"/>
        <v>1300</v>
      </c>
      <c r="H72" s="30">
        <v>45.76</v>
      </c>
      <c r="I72" s="31">
        <f t="shared" si="7"/>
        <v>3084.640000000005</v>
      </c>
      <c r="J72" s="31">
        <f t="shared" si="8"/>
        <v>1415.3599999999947</v>
      </c>
    </row>
    <row r="73" spans="1:10" ht="12.75">
      <c r="A73" s="3"/>
      <c r="B73" s="4">
        <v>5</v>
      </c>
      <c r="C73" s="3">
        <f t="shared" si="6"/>
        <v>53</v>
      </c>
      <c r="D73" s="7">
        <v>100</v>
      </c>
      <c r="E73" s="7">
        <f t="shared" si="0"/>
        <v>5300</v>
      </c>
      <c r="F73" s="7">
        <f t="shared" si="1"/>
        <v>1200</v>
      </c>
      <c r="H73" s="30">
        <v>45.76</v>
      </c>
      <c r="I73" s="31">
        <f t="shared" si="7"/>
        <v>3130.400000000005</v>
      </c>
      <c r="J73" s="31">
        <f t="shared" si="8"/>
        <v>1369.5999999999947</v>
      </c>
    </row>
    <row r="74" spans="1:10" ht="12.75">
      <c r="A74" s="3"/>
      <c r="B74" s="4">
        <v>6</v>
      </c>
      <c r="C74" s="3">
        <f t="shared" si="6"/>
        <v>54</v>
      </c>
      <c r="D74" s="7">
        <v>100</v>
      </c>
      <c r="E74" s="7">
        <f t="shared" si="0"/>
        <v>5400</v>
      </c>
      <c r="F74" s="7">
        <f t="shared" si="1"/>
        <v>1100</v>
      </c>
      <c r="H74" s="30">
        <v>45.76</v>
      </c>
      <c r="I74" s="31">
        <f t="shared" si="7"/>
        <v>3176.1600000000053</v>
      </c>
      <c r="J74" s="31">
        <f t="shared" si="8"/>
        <v>1323.8399999999947</v>
      </c>
    </row>
    <row r="75" spans="1:10" ht="12.75">
      <c r="A75" s="3"/>
      <c r="B75" s="4">
        <v>7</v>
      </c>
      <c r="C75" s="3">
        <f t="shared" si="6"/>
        <v>55</v>
      </c>
      <c r="D75" s="7">
        <v>100</v>
      </c>
      <c r="E75" s="7">
        <f t="shared" si="0"/>
        <v>5500</v>
      </c>
      <c r="F75" s="7">
        <f t="shared" si="1"/>
        <v>1000</v>
      </c>
      <c r="H75" s="30">
        <v>45.76</v>
      </c>
      <c r="I75" s="31">
        <f t="shared" si="7"/>
        <v>3221.9200000000055</v>
      </c>
      <c r="J75" s="31">
        <f t="shared" si="8"/>
        <v>1278.0799999999947</v>
      </c>
    </row>
    <row r="76" spans="1:10" ht="12.75">
      <c r="A76" s="3"/>
      <c r="B76" s="4">
        <v>8</v>
      </c>
      <c r="C76" s="3">
        <f t="shared" si="6"/>
        <v>56</v>
      </c>
      <c r="D76" s="7">
        <v>100</v>
      </c>
      <c r="E76" s="7">
        <f t="shared" si="0"/>
        <v>5600</v>
      </c>
      <c r="F76" s="7">
        <f t="shared" si="1"/>
        <v>900</v>
      </c>
      <c r="H76" s="30">
        <v>45.76</v>
      </c>
      <c r="I76" s="31">
        <f t="shared" si="7"/>
        <v>3267.6800000000057</v>
      </c>
      <c r="J76" s="31">
        <f t="shared" si="8"/>
        <v>1232.3199999999947</v>
      </c>
    </row>
    <row r="77" spans="1:10" ht="12.75">
      <c r="A77" s="3"/>
      <c r="B77" s="4">
        <v>9</v>
      </c>
      <c r="C77" s="3">
        <f t="shared" si="6"/>
        <v>57</v>
      </c>
      <c r="D77" s="7">
        <v>100</v>
      </c>
      <c r="E77" s="7">
        <f t="shared" si="0"/>
        <v>5700</v>
      </c>
      <c r="F77" s="7">
        <f t="shared" si="1"/>
        <v>800</v>
      </c>
      <c r="H77" s="30">
        <v>45.76</v>
      </c>
      <c r="I77" s="31">
        <f t="shared" si="7"/>
        <v>3313.440000000006</v>
      </c>
      <c r="J77" s="31">
        <f t="shared" si="8"/>
        <v>1186.5599999999947</v>
      </c>
    </row>
    <row r="78" spans="1:10" ht="12.75">
      <c r="A78" s="3"/>
      <c r="B78" s="4">
        <v>10</v>
      </c>
      <c r="C78" s="3">
        <f t="shared" si="6"/>
        <v>58</v>
      </c>
      <c r="D78" s="7">
        <v>100</v>
      </c>
      <c r="E78" s="7">
        <f t="shared" si="0"/>
        <v>5800</v>
      </c>
      <c r="F78" s="7">
        <f t="shared" si="1"/>
        <v>700</v>
      </c>
      <c r="H78" s="30">
        <v>45.76</v>
      </c>
      <c r="I78" s="31">
        <f t="shared" si="7"/>
        <v>3359.200000000006</v>
      </c>
      <c r="J78" s="31">
        <f t="shared" si="8"/>
        <v>1140.7999999999947</v>
      </c>
    </row>
    <row r="79" spans="1:10" ht="12.75">
      <c r="A79" s="3"/>
      <c r="B79" s="4">
        <v>11</v>
      </c>
      <c r="C79" s="3">
        <f t="shared" si="6"/>
        <v>59</v>
      </c>
      <c r="D79" s="7">
        <v>100</v>
      </c>
      <c r="E79" s="7">
        <f t="shared" si="0"/>
        <v>5900</v>
      </c>
      <c r="F79" s="7">
        <f t="shared" si="1"/>
        <v>600</v>
      </c>
      <c r="H79" s="30">
        <v>45.76</v>
      </c>
      <c r="I79" s="31">
        <f t="shared" si="7"/>
        <v>3404.9600000000064</v>
      </c>
      <c r="J79" s="31">
        <f t="shared" si="8"/>
        <v>1095.0399999999947</v>
      </c>
    </row>
    <row r="80" spans="1:10" ht="12.75">
      <c r="A80" s="3"/>
      <c r="B80" s="4">
        <v>12</v>
      </c>
      <c r="C80" s="3">
        <f t="shared" si="6"/>
        <v>60</v>
      </c>
      <c r="D80" s="7">
        <v>100</v>
      </c>
      <c r="E80" s="7">
        <f t="shared" si="0"/>
        <v>6000</v>
      </c>
      <c r="F80" s="7">
        <f t="shared" si="1"/>
        <v>500</v>
      </c>
      <c r="H80" s="33">
        <v>45.76</v>
      </c>
      <c r="I80" s="20">
        <f t="shared" si="7"/>
        <v>3450.7200000000066</v>
      </c>
      <c r="J80" s="20">
        <f t="shared" si="8"/>
        <v>1049.2799999999947</v>
      </c>
    </row>
    <row r="81" spans="1:10" ht="12.75">
      <c r="A81" s="9">
        <v>2015</v>
      </c>
      <c r="B81" s="10">
        <v>1</v>
      </c>
      <c r="C81" s="9">
        <f>C80+1</f>
        <v>61</v>
      </c>
      <c r="D81" s="9"/>
      <c r="E81" s="9"/>
      <c r="F81" s="9"/>
      <c r="H81" s="30">
        <v>45.76</v>
      </c>
      <c r="I81" s="31">
        <f t="shared" si="7"/>
        <v>3496.480000000007</v>
      </c>
      <c r="J81" s="31">
        <f t="shared" si="8"/>
        <v>1003.5199999999948</v>
      </c>
    </row>
    <row r="82" spans="2:10" ht="12.75">
      <c r="B82" s="4">
        <v>2</v>
      </c>
      <c r="C82" s="3">
        <f aca="true" t="shared" si="11" ref="C82:C92">C81+1</f>
        <v>62</v>
      </c>
      <c r="H82" s="30">
        <v>45.76</v>
      </c>
      <c r="I82" s="31">
        <f t="shared" si="7"/>
        <v>3542.240000000007</v>
      </c>
      <c r="J82" s="31">
        <f t="shared" si="8"/>
        <v>957.7599999999948</v>
      </c>
    </row>
    <row r="83" spans="2:10" ht="12.75">
      <c r="B83" s="4">
        <v>3</v>
      </c>
      <c r="C83" s="3">
        <f t="shared" si="11"/>
        <v>63</v>
      </c>
      <c r="H83" s="30">
        <v>45.76</v>
      </c>
      <c r="I83" s="31">
        <f t="shared" si="7"/>
        <v>3588.0000000000073</v>
      </c>
      <c r="J83" s="31">
        <f t="shared" si="8"/>
        <v>911.9999999999948</v>
      </c>
    </row>
    <row r="84" spans="2:10" ht="12.75">
      <c r="B84" s="4">
        <v>4</v>
      </c>
      <c r="C84" s="3">
        <f t="shared" si="11"/>
        <v>64</v>
      </c>
      <c r="H84" s="30">
        <v>45.76</v>
      </c>
      <c r="I84" s="31">
        <f t="shared" si="7"/>
        <v>3633.7600000000075</v>
      </c>
      <c r="J84" s="31">
        <f t="shared" si="8"/>
        <v>866.2399999999948</v>
      </c>
    </row>
    <row r="85" spans="2:10" ht="12.75">
      <c r="B85" s="4">
        <v>5</v>
      </c>
      <c r="C85" s="3">
        <f t="shared" si="11"/>
        <v>65</v>
      </c>
      <c r="H85" s="30">
        <v>45.76</v>
      </c>
      <c r="I85" s="31">
        <f t="shared" si="7"/>
        <v>3679.5200000000077</v>
      </c>
      <c r="J85" s="31">
        <f t="shared" si="8"/>
        <v>820.4799999999948</v>
      </c>
    </row>
    <row r="86" spans="2:10" ht="12.75">
      <c r="B86" s="4">
        <v>6</v>
      </c>
      <c r="C86" s="3">
        <f t="shared" si="11"/>
        <v>66</v>
      </c>
      <c r="H86" s="30">
        <v>45.76</v>
      </c>
      <c r="I86" s="31">
        <f t="shared" si="7"/>
        <v>3725.280000000008</v>
      </c>
      <c r="J86" s="31">
        <f t="shared" si="8"/>
        <v>774.7199999999948</v>
      </c>
    </row>
    <row r="87" spans="2:10" ht="12.75">
      <c r="B87" s="4">
        <v>7</v>
      </c>
      <c r="C87" s="3">
        <f t="shared" si="11"/>
        <v>67</v>
      </c>
      <c r="H87" s="30">
        <v>45.76</v>
      </c>
      <c r="I87" s="31">
        <f t="shared" si="7"/>
        <v>3771.040000000008</v>
      </c>
      <c r="J87" s="31">
        <f t="shared" si="8"/>
        <v>728.9599999999948</v>
      </c>
    </row>
    <row r="88" spans="2:10" ht="12.75">
      <c r="B88" s="4">
        <v>8</v>
      </c>
      <c r="C88" s="3">
        <f t="shared" si="11"/>
        <v>68</v>
      </c>
      <c r="H88" s="30">
        <v>45.76</v>
      </c>
      <c r="I88" s="31">
        <f t="shared" si="7"/>
        <v>3816.8000000000084</v>
      </c>
      <c r="J88" s="31">
        <f t="shared" si="8"/>
        <v>683.1999999999948</v>
      </c>
    </row>
    <row r="89" spans="2:10" ht="12.75">
      <c r="B89" s="4">
        <v>9</v>
      </c>
      <c r="C89" s="3">
        <f t="shared" si="11"/>
        <v>69</v>
      </c>
      <c r="H89" s="30">
        <v>45.76</v>
      </c>
      <c r="I89" s="31">
        <f t="shared" si="7"/>
        <v>3862.5600000000086</v>
      </c>
      <c r="J89" s="31">
        <f t="shared" si="8"/>
        <v>637.4399999999948</v>
      </c>
    </row>
    <row r="90" spans="2:10" ht="12.75">
      <c r="B90" s="4">
        <v>10</v>
      </c>
      <c r="C90" s="3">
        <f t="shared" si="11"/>
        <v>70</v>
      </c>
      <c r="H90" s="30">
        <v>45.76</v>
      </c>
      <c r="I90" s="31">
        <f t="shared" si="7"/>
        <v>3908.320000000009</v>
      </c>
      <c r="J90" s="31">
        <f t="shared" si="8"/>
        <v>591.6799999999948</v>
      </c>
    </row>
    <row r="91" spans="2:10" ht="12.75">
      <c r="B91" s="4">
        <v>11</v>
      </c>
      <c r="C91" s="3">
        <f t="shared" si="11"/>
        <v>71</v>
      </c>
      <c r="H91" s="30">
        <v>45.76</v>
      </c>
      <c r="I91" s="31">
        <f t="shared" si="7"/>
        <v>3954.080000000009</v>
      </c>
      <c r="J91" s="31">
        <f t="shared" si="8"/>
        <v>545.9199999999948</v>
      </c>
    </row>
    <row r="92" spans="1:10" ht="12.75">
      <c r="A92" s="28"/>
      <c r="B92" s="34">
        <v>12</v>
      </c>
      <c r="C92" s="28">
        <f t="shared" si="11"/>
        <v>72</v>
      </c>
      <c r="D92" s="28"/>
      <c r="E92" s="28"/>
      <c r="F92" s="28"/>
      <c r="H92" s="33">
        <v>45.92</v>
      </c>
      <c r="I92" s="20">
        <f t="shared" si="7"/>
        <v>4000.000000000009</v>
      </c>
      <c r="J92" s="20">
        <f t="shared" si="8"/>
        <v>499.9999999999948</v>
      </c>
    </row>
    <row r="94" spans="1:12" ht="12.75">
      <c r="A94" s="3"/>
      <c r="B94" s="3"/>
      <c r="C94" s="3"/>
      <c r="D94" s="7">
        <f>SUM(D21:D80)</f>
        <v>6000</v>
      </c>
      <c r="E94" s="3"/>
      <c r="F94" s="3"/>
      <c r="H94" s="27">
        <f>SUM(H21:H92)</f>
        <v>4000.000000000009</v>
      </c>
      <c r="L94" s="27">
        <f>SUM(L21:L68)</f>
        <v>3999.9999999999977</v>
      </c>
    </row>
    <row r="99" ht="12.75">
      <c r="D99" s="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9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421875" style="0" customWidth="1"/>
    <col min="2" max="2" width="10.421875" style="0" customWidth="1"/>
    <col min="4" max="4" width="16.00390625" style="0" customWidth="1"/>
  </cols>
  <sheetData>
    <row r="1" spans="1:2" ht="12.75">
      <c r="A1" t="s">
        <v>11</v>
      </c>
      <c r="B1" t="s">
        <v>21</v>
      </c>
    </row>
    <row r="2" spans="1:3" s="3" customFormat="1" ht="12.75">
      <c r="A2" s="5" t="s">
        <v>4</v>
      </c>
      <c r="B2" s="6">
        <v>40179</v>
      </c>
      <c r="C2" s="6"/>
    </row>
    <row r="4" spans="1:15" ht="12.75">
      <c r="A4" s="5" t="s">
        <v>1</v>
      </c>
      <c r="B4" s="6" t="s">
        <v>3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2.75">
      <c r="A5" s="5" t="s">
        <v>2</v>
      </c>
      <c r="B5" s="6" t="s">
        <v>6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2.75">
      <c r="A6" s="5"/>
      <c r="B6" s="3"/>
      <c r="C6" s="6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2.75">
      <c r="A7" s="8" t="s">
        <v>14</v>
      </c>
      <c r="B7" s="3"/>
      <c r="C7" s="6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2.75">
      <c r="A8" s="12" t="s">
        <v>43</v>
      </c>
      <c r="B8" s="13"/>
      <c r="C8" s="14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12.75">
      <c r="A9" s="12" t="s">
        <v>46</v>
      </c>
      <c r="B9" s="13"/>
      <c r="C9" s="14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ht="12.75">
      <c r="A10" s="12" t="s">
        <v>44</v>
      </c>
      <c r="B10" s="13"/>
      <c r="C10" s="14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ht="12.75">
      <c r="A11" s="12"/>
      <c r="B11" s="13"/>
      <c r="C11" s="14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12.75">
      <c r="A12" s="3"/>
      <c r="B12" s="3"/>
      <c r="C12" s="6"/>
      <c r="D12" s="2" t="s">
        <v>49</v>
      </c>
      <c r="E12" s="3"/>
      <c r="F12" s="3"/>
      <c r="G12" s="3"/>
      <c r="H12" s="15" t="s">
        <v>32</v>
      </c>
      <c r="I12" s="16"/>
      <c r="J12" s="26"/>
      <c r="K12" s="3"/>
      <c r="L12" s="21" t="s">
        <v>31</v>
      </c>
      <c r="M12" s="22"/>
      <c r="N12" s="22"/>
      <c r="O12" s="3"/>
    </row>
    <row r="13" spans="1:15" ht="12.75">
      <c r="A13" s="3"/>
      <c r="B13" s="3"/>
      <c r="C13" s="6"/>
      <c r="D13" s="2"/>
      <c r="E13" s="3"/>
      <c r="F13" s="3"/>
      <c r="G13" s="3"/>
      <c r="H13" s="15" t="s">
        <v>34</v>
      </c>
      <c r="I13" s="16"/>
      <c r="J13" s="26"/>
      <c r="K13" s="3"/>
      <c r="L13" s="21" t="s">
        <v>35</v>
      </c>
      <c r="M13" s="22"/>
      <c r="N13" s="22"/>
      <c r="O13" s="3"/>
    </row>
    <row r="14" spans="1:15" ht="12.75">
      <c r="A14" s="8"/>
      <c r="B14" s="3"/>
      <c r="C14" s="6"/>
      <c r="D14" s="3"/>
      <c r="E14" s="3"/>
      <c r="F14" s="3"/>
      <c r="G14" s="3"/>
      <c r="H14" s="3" t="s">
        <v>25</v>
      </c>
      <c r="I14" s="3"/>
      <c r="J14" s="3"/>
      <c r="K14" s="3"/>
      <c r="L14" s="3" t="s">
        <v>25</v>
      </c>
      <c r="M14" s="3"/>
      <c r="N14" s="3"/>
      <c r="O14" s="3"/>
    </row>
    <row r="15" spans="1:15" ht="12.75">
      <c r="A15" s="8"/>
      <c r="B15" s="3"/>
      <c r="C15" s="6"/>
      <c r="D15" s="3"/>
      <c r="E15" s="3"/>
      <c r="F15" s="3"/>
      <c r="G15" s="3"/>
      <c r="H15" s="3" t="s">
        <v>28</v>
      </c>
      <c r="I15" s="3"/>
      <c r="J15" s="3"/>
      <c r="K15" s="3"/>
      <c r="L15" s="3" t="s">
        <v>28</v>
      </c>
      <c r="M15" s="3"/>
      <c r="N15" s="3"/>
      <c r="O15" s="3"/>
    </row>
    <row r="16" spans="1:15" ht="12.75">
      <c r="A16" s="3"/>
      <c r="B16" s="3"/>
      <c r="C16" s="3"/>
      <c r="D16" s="3" t="s">
        <v>0</v>
      </c>
      <c r="E16" s="3" t="s">
        <v>22</v>
      </c>
      <c r="F16" s="3"/>
      <c r="G16" s="3"/>
      <c r="H16" s="3" t="s">
        <v>30</v>
      </c>
      <c r="I16" s="3"/>
      <c r="J16" s="17">
        <v>1000</v>
      </c>
      <c r="K16" s="3"/>
      <c r="L16" s="3" t="s">
        <v>30</v>
      </c>
      <c r="M16" s="3"/>
      <c r="N16" s="17">
        <v>0</v>
      </c>
      <c r="O16" s="3"/>
    </row>
    <row r="17" spans="4:14" s="3" customFormat="1" ht="12.75">
      <c r="D17" s="3" t="s">
        <v>10</v>
      </c>
      <c r="E17" s="3" t="s">
        <v>23</v>
      </c>
      <c r="H17" s="3" t="s">
        <v>36</v>
      </c>
      <c r="J17" s="17" t="s">
        <v>37</v>
      </c>
      <c r="L17" s="3" t="s">
        <v>36</v>
      </c>
      <c r="N17" s="17" t="s">
        <v>38</v>
      </c>
    </row>
    <row r="18" spans="1:15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14.25">
      <c r="A19" s="1" t="s">
        <v>7</v>
      </c>
      <c r="B19" s="1" t="s">
        <v>5</v>
      </c>
      <c r="C19" s="1" t="s">
        <v>8</v>
      </c>
      <c r="D19" s="1" t="s">
        <v>12</v>
      </c>
      <c r="E19" s="1" t="s">
        <v>9</v>
      </c>
      <c r="F19" s="1" t="s">
        <v>13</v>
      </c>
      <c r="G19" s="2"/>
      <c r="H19" s="1" t="s">
        <v>12</v>
      </c>
      <c r="I19" s="1" t="s">
        <v>9</v>
      </c>
      <c r="J19" s="1" t="s">
        <v>13</v>
      </c>
      <c r="K19" s="2"/>
      <c r="L19" s="1" t="s">
        <v>12</v>
      </c>
      <c r="M19" s="1" t="s">
        <v>9</v>
      </c>
      <c r="N19" s="1" t="s">
        <v>13</v>
      </c>
      <c r="O19" s="2"/>
    </row>
    <row r="20" spans="1:14" ht="12.75">
      <c r="A20" s="9">
        <v>2010</v>
      </c>
      <c r="B20" s="10">
        <v>1</v>
      </c>
      <c r="C20" s="9">
        <v>1</v>
      </c>
      <c r="D20" s="11">
        <v>100</v>
      </c>
      <c r="E20" s="11">
        <f>(C20*D20)</f>
        <v>100</v>
      </c>
      <c r="F20" s="11">
        <f>(6500-E20)</f>
        <v>6400</v>
      </c>
      <c r="H20" s="11">
        <v>100</v>
      </c>
      <c r="I20" s="11">
        <f>(C20*H20)</f>
        <v>100</v>
      </c>
      <c r="J20" s="11">
        <f>(6500-I20)</f>
        <v>6400</v>
      </c>
      <c r="L20" s="11">
        <v>100</v>
      </c>
      <c r="M20" s="11">
        <f>(C20*L20)</f>
        <v>100</v>
      </c>
      <c r="N20" s="11">
        <f>(6500-M20)</f>
        <v>6400</v>
      </c>
    </row>
    <row r="21" spans="1:14" ht="12.75">
      <c r="A21" s="3"/>
      <c r="B21" s="4">
        <v>2</v>
      </c>
      <c r="C21" s="3">
        <v>2</v>
      </c>
      <c r="D21" s="7">
        <v>100</v>
      </c>
      <c r="E21" s="7">
        <f aca="true" t="shared" si="0" ref="E21:E79">(C21*D21)</f>
        <v>200</v>
      </c>
      <c r="F21" s="7">
        <f aca="true" t="shared" si="1" ref="F21:F79">(6500-E21)</f>
        <v>6300</v>
      </c>
      <c r="H21" s="7">
        <v>100</v>
      </c>
      <c r="I21" s="7">
        <f aca="true" t="shared" si="2" ref="I21:I32">(C21*H21)</f>
        <v>200</v>
      </c>
      <c r="J21" s="7">
        <f aca="true" t="shared" si="3" ref="J21:J32">(6500-I21)</f>
        <v>6300</v>
      </c>
      <c r="L21" s="7">
        <v>100</v>
      </c>
      <c r="M21" s="7">
        <f aca="true" t="shared" si="4" ref="M21:M32">(C21*L21)</f>
        <v>200</v>
      </c>
      <c r="N21" s="7">
        <f aca="true" t="shared" si="5" ref="N21:N33">(6500-M21)</f>
        <v>6300</v>
      </c>
    </row>
    <row r="22" spans="1:14" ht="12.75">
      <c r="A22" s="3"/>
      <c r="B22" s="4">
        <v>3</v>
      </c>
      <c r="C22" s="3">
        <v>3</v>
      </c>
      <c r="D22" s="7">
        <v>100</v>
      </c>
      <c r="E22" s="7">
        <f t="shared" si="0"/>
        <v>300</v>
      </c>
      <c r="F22" s="7">
        <f t="shared" si="1"/>
        <v>6200</v>
      </c>
      <c r="H22" s="7">
        <v>100</v>
      </c>
      <c r="I22" s="7">
        <f t="shared" si="2"/>
        <v>300</v>
      </c>
      <c r="J22" s="7">
        <f t="shared" si="3"/>
        <v>6200</v>
      </c>
      <c r="L22" s="7">
        <v>100</v>
      </c>
      <c r="M22" s="7">
        <f t="shared" si="4"/>
        <v>300</v>
      </c>
      <c r="N22" s="7">
        <f t="shared" si="5"/>
        <v>6200</v>
      </c>
    </row>
    <row r="23" spans="1:14" ht="12.75">
      <c r="A23" s="3"/>
      <c r="B23" s="4">
        <v>4</v>
      </c>
      <c r="C23" s="5">
        <v>4</v>
      </c>
      <c r="D23" s="7">
        <v>100</v>
      </c>
      <c r="E23" s="7">
        <f t="shared" si="0"/>
        <v>400</v>
      </c>
      <c r="F23" s="7">
        <f t="shared" si="1"/>
        <v>6100</v>
      </c>
      <c r="H23" s="7">
        <v>100</v>
      </c>
      <c r="I23" s="7">
        <f t="shared" si="2"/>
        <v>400</v>
      </c>
      <c r="J23" s="7">
        <f t="shared" si="3"/>
        <v>6100</v>
      </c>
      <c r="L23" s="7">
        <v>100</v>
      </c>
      <c r="M23" s="7">
        <f t="shared" si="4"/>
        <v>400</v>
      </c>
      <c r="N23" s="7">
        <f t="shared" si="5"/>
        <v>6100</v>
      </c>
    </row>
    <row r="24" spans="1:14" ht="12.75">
      <c r="A24" s="3"/>
      <c r="B24" s="4">
        <v>5</v>
      </c>
      <c r="C24" s="5">
        <v>5</v>
      </c>
      <c r="D24" s="7">
        <v>100</v>
      </c>
      <c r="E24" s="7">
        <f t="shared" si="0"/>
        <v>500</v>
      </c>
      <c r="F24" s="7">
        <f t="shared" si="1"/>
        <v>6000</v>
      </c>
      <c r="H24" s="7">
        <v>100</v>
      </c>
      <c r="I24" s="7">
        <f t="shared" si="2"/>
        <v>500</v>
      </c>
      <c r="J24" s="7">
        <f t="shared" si="3"/>
        <v>6000</v>
      </c>
      <c r="L24" s="7">
        <v>100</v>
      </c>
      <c r="M24" s="7">
        <f t="shared" si="4"/>
        <v>500</v>
      </c>
      <c r="N24" s="7">
        <f t="shared" si="5"/>
        <v>6000</v>
      </c>
    </row>
    <row r="25" spans="1:14" ht="12.75">
      <c r="A25" s="3"/>
      <c r="B25" s="4">
        <v>6</v>
      </c>
      <c r="C25" s="5">
        <v>6</v>
      </c>
      <c r="D25" s="7">
        <v>100</v>
      </c>
      <c r="E25" s="7">
        <f t="shared" si="0"/>
        <v>600</v>
      </c>
      <c r="F25" s="7">
        <f t="shared" si="1"/>
        <v>5900</v>
      </c>
      <c r="H25" s="7">
        <v>100</v>
      </c>
      <c r="I25" s="7">
        <f t="shared" si="2"/>
        <v>600</v>
      </c>
      <c r="J25" s="7">
        <f t="shared" si="3"/>
        <v>5900</v>
      </c>
      <c r="L25" s="7">
        <v>100</v>
      </c>
      <c r="M25" s="7">
        <f t="shared" si="4"/>
        <v>600</v>
      </c>
      <c r="N25" s="7">
        <f t="shared" si="5"/>
        <v>5900</v>
      </c>
    </row>
    <row r="26" spans="1:14" ht="12.75">
      <c r="A26" s="3"/>
      <c r="B26" s="4">
        <v>7</v>
      </c>
      <c r="C26" s="5">
        <v>7</v>
      </c>
      <c r="D26" s="7">
        <v>100</v>
      </c>
      <c r="E26" s="7">
        <f t="shared" si="0"/>
        <v>700</v>
      </c>
      <c r="F26" s="7">
        <f t="shared" si="1"/>
        <v>5800</v>
      </c>
      <c r="H26" s="7">
        <v>100</v>
      </c>
      <c r="I26" s="7">
        <f t="shared" si="2"/>
        <v>700</v>
      </c>
      <c r="J26" s="7">
        <f t="shared" si="3"/>
        <v>5800</v>
      </c>
      <c r="L26" s="7">
        <v>100</v>
      </c>
      <c r="M26" s="7">
        <f t="shared" si="4"/>
        <v>700</v>
      </c>
      <c r="N26" s="7">
        <f t="shared" si="5"/>
        <v>5800</v>
      </c>
    </row>
    <row r="27" spans="1:14" ht="12.75">
      <c r="A27" s="3"/>
      <c r="B27" s="4">
        <v>8</v>
      </c>
      <c r="C27" s="5">
        <v>8</v>
      </c>
      <c r="D27" s="7">
        <v>100</v>
      </c>
      <c r="E27" s="7">
        <f t="shared" si="0"/>
        <v>800</v>
      </c>
      <c r="F27" s="7">
        <f t="shared" si="1"/>
        <v>5700</v>
      </c>
      <c r="H27" s="7">
        <v>100</v>
      </c>
      <c r="I27" s="7">
        <f t="shared" si="2"/>
        <v>800</v>
      </c>
      <c r="J27" s="7">
        <f t="shared" si="3"/>
        <v>5700</v>
      </c>
      <c r="L27" s="7">
        <v>100</v>
      </c>
      <c r="M27" s="7">
        <f t="shared" si="4"/>
        <v>800</v>
      </c>
      <c r="N27" s="7">
        <f t="shared" si="5"/>
        <v>5700</v>
      </c>
    </row>
    <row r="28" spans="1:14" ht="12.75">
      <c r="A28" s="3"/>
      <c r="B28" s="4">
        <v>9</v>
      </c>
      <c r="C28" s="5">
        <v>9</v>
      </c>
      <c r="D28" s="7">
        <v>100</v>
      </c>
      <c r="E28" s="7">
        <f t="shared" si="0"/>
        <v>900</v>
      </c>
      <c r="F28" s="7">
        <f t="shared" si="1"/>
        <v>5600</v>
      </c>
      <c r="H28" s="7">
        <v>100</v>
      </c>
      <c r="I28" s="7">
        <f t="shared" si="2"/>
        <v>900</v>
      </c>
      <c r="J28" s="7">
        <f t="shared" si="3"/>
        <v>5600</v>
      </c>
      <c r="L28" s="7">
        <v>100</v>
      </c>
      <c r="M28" s="7">
        <f t="shared" si="4"/>
        <v>900</v>
      </c>
      <c r="N28" s="7">
        <f t="shared" si="5"/>
        <v>5600</v>
      </c>
    </row>
    <row r="29" spans="1:14" ht="12.75">
      <c r="A29" s="3"/>
      <c r="B29" s="4">
        <v>10</v>
      </c>
      <c r="C29" s="5">
        <v>10</v>
      </c>
      <c r="D29" s="7">
        <v>100</v>
      </c>
      <c r="E29" s="7">
        <f t="shared" si="0"/>
        <v>1000</v>
      </c>
      <c r="F29" s="7">
        <f t="shared" si="1"/>
        <v>5500</v>
      </c>
      <c r="H29" s="7">
        <v>100</v>
      </c>
      <c r="I29" s="7">
        <f t="shared" si="2"/>
        <v>1000</v>
      </c>
      <c r="J29" s="7">
        <f t="shared" si="3"/>
        <v>5500</v>
      </c>
      <c r="L29" s="7">
        <v>100</v>
      </c>
      <c r="M29" s="7">
        <f t="shared" si="4"/>
        <v>1000</v>
      </c>
      <c r="N29" s="7">
        <f t="shared" si="5"/>
        <v>5500</v>
      </c>
    </row>
    <row r="30" spans="1:14" ht="12.75">
      <c r="A30" s="3"/>
      <c r="B30" s="4">
        <v>11</v>
      </c>
      <c r="C30" s="5">
        <v>11</v>
      </c>
      <c r="D30" s="7">
        <v>100</v>
      </c>
      <c r="E30" s="7">
        <f t="shared" si="0"/>
        <v>1100</v>
      </c>
      <c r="F30" s="7">
        <f t="shared" si="1"/>
        <v>5400</v>
      </c>
      <c r="H30" s="7">
        <v>100</v>
      </c>
      <c r="I30" s="7">
        <f t="shared" si="2"/>
        <v>1100</v>
      </c>
      <c r="J30" s="7">
        <f t="shared" si="3"/>
        <v>5400</v>
      </c>
      <c r="L30" s="7">
        <v>100</v>
      </c>
      <c r="M30" s="7">
        <f t="shared" si="4"/>
        <v>1100</v>
      </c>
      <c r="N30" s="7">
        <f t="shared" si="5"/>
        <v>5400</v>
      </c>
    </row>
    <row r="31" spans="1:14" ht="12.75">
      <c r="A31" s="3"/>
      <c r="B31" s="4">
        <v>12</v>
      </c>
      <c r="C31" s="3">
        <f>C30+1</f>
        <v>12</v>
      </c>
      <c r="D31" s="7">
        <v>100</v>
      </c>
      <c r="E31" s="7">
        <f t="shared" si="0"/>
        <v>1200</v>
      </c>
      <c r="F31" s="7">
        <f t="shared" si="1"/>
        <v>5300</v>
      </c>
      <c r="H31" s="7">
        <v>100</v>
      </c>
      <c r="I31" s="7">
        <f t="shared" si="2"/>
        <v>1200</v>
      </c>
      <c r="J31" s="7">
        <f t="shared" si="3"/>
        <v>5300</v>
      </c>
      <c r="L31" s="7">
        <v>100</v>
      </c>
      <c r="M31" s="7">
        <f t="shared" si="4"/>
        <v>1200</v>
      </c>
      <c r="N31" s="7">
        <f t="shared" si="5"/>
        <v>5300</v>
      </c>
    </row>
    <row r="32" spans="1:14" ht="12.75">
      <c r="A32" s="9">
        <v>2011</v>
      </c>
      <c r="B32" s="10">
        <v>1</v>
      </c>
      <c r="C32" s="9">
        <f aca="true" t="shared" si="6" ref="C32:C79">C31+1</f>
        <v>13</v>
      </c>
      <c r="D32" s="11">
        <v>100</v>
      </c>
      <c r="E32" s="11">
        <f t="shared" si="0"/>
        <v>1300</v>
      </c>
      <c r="F32" s="11">
        <f t="shared" si="1"/>
        <v>5200</v>
      </c>
      <c r="H32" s="11">
        <v>100</v>
      </c>
      <c r="I32" s="11">
        <f t="shared" si="2"/>
        <v>1300</v>
      </c>
      <c r="J32" s="11">
        <f t="shared" si="3"/>
        <v>5200</v>
      </c>
      <c r="L32" s="11">
        <v>100</v>
      </c>
      <c r="M32" s="11">
        <f t="shared" si="4"/>
        <v>1300</v>
      </c>
      <c r="N32" s="11">
        <f t="shared" si="5"/>
        <v>5200</v>
      </c>
    </row>
    <row r="33" spans="1:14" ht="12.75">
      <c r="A33" s="3"/>
      <c r="B33" s="4">
        <v>2</v>
      </c>
      <c r="C33" s="3">
        <f t="shared" si="6"/>
        <v>14</v>
      </c>
      <c r="D33" s="7">
        <v>100</v>
      </c>
      <c r="E33" s="7">
        <f t="shared" si="0"/>
        <v>1400</v>
      </c>
      <c r="F33" s="7">
        <f t="shared" si="1"/>
        <v>5100</v>
      </c>
      <c r="H33" s="18">
        <v>120</v>
      </c>
      <c r="I33" s="18">
        <f>(I32+H33)</f>
        <v>1420</v>
      </c>
      <c r="J33" s="18">
        <f>J32-H33</f>
        <v>5080</v>
      </c>
      <c r="L33" s="35">
        <v>88.14</v>
      </c>
      <c r="M33" s="36">
        <f>M32+L33</f>
        <v>1388.14</v>
      </c>
      <c r="N33" s="23">
        <f t="shared" si="5"/>
        <v>5111.86</v>
      </c>
    </row>
    <row r="34" spans="1:14" ht="12.75">
      <c r="A34" s="3"/>
      <c r="B34" s="4">
        <v>3</v>
      </c>
      <c r="C34" s="3">
        <f t="shared" si="6"/>
        <v>15</v>
      </c>
      <c r="D34" s="7">
        <v>100</v>
      </c>
      <c r="E34" s="7">
        <f t="shared" si="0"/>
        <v>1500</v>
      </c>
      <c r="F34" s="7">
        <f t="shared" si="1"/>
        <v>5000</v>
      </c>
      <c r="H34" s="18">
        <v>120</v>
      </c>
      <c r="I34" s="18">
        <f aca="true" t="shared" si="7" ref="I34:I67">(I33+H34)</f>
        <v>1540</v>
      </c>
      <c r="J34" s="18">
        <f aca="true" t="shared" si="8" ref="J34:J67">J33-H34</f>
        <v>4960</v>
      </c>
      <c r="L34" s="35">
        <v>88.14</v>
      </c>
      <c r="M34" s="36">
        <f aca="true" t="shared" si="9" ref="M34:M91">M33+L34</f>
        <v>1476.2800000000002</v>
      </c>
      <c r="N34" s="36">
        <f>N33-L34</f>
        <v>5023.719999999999</v>
      </c>
    </row>
    <row r="35" spans="1:14" ht="12.75">
      <c r="A35" s="3"/>
      <c r="B35" s="4">
        <v>4</v>
      </c>
      <c r="C35" s="3">
        <f t="shared" si="6"/>
        <v>16</v>
      </c>
      <c r="D35" s="7">
        <v>100</v>
      </c>
      <c r="E35" s="7">
        <f t="shared" si="0"/>
        <v>1600</v>
      </c>
      <c r="F35" s="7">
        <f t="shared" si="1"/>
        <v>4900</v>
      </c>
      <c r="H35" s="18">
        <v>120</v>
      </c>
      <c r="I35" s="18">
        <f t="shared" si="7"/>
        <v>1660</v>
      </c>
      <c r="J35" s="18">
        <f t="shared" si="8"/>
        <v>4840</v>
      </c>
      <c r="L35" s="35">
        <v>88.14</v>
      </c>
      <c r="M35" s="36">
        <f t="shared" si="9"/>
        <v>1564.4200000000003</v>
      </c>
      <c r="N35" s="36">
        <f aca="true" t="shared" si="10" ref="N35:N91">N34-L35</f>
        <v>4935.579999999999</v>
      </c>
    </row>
    <row r="36" spans="1:14" ht="12.75">
      <c r="A36" s="3"/>
      <c r="B36" s="4">
        <v>5</v>
      </c>
      <c r="C36" s="3">
        <f t="shared" si="6"/>
        <v>17</v>
      </c>
      <c r="D36" s="7">
        <v>100</v>
      </c>
      <c r="E36" s="7">
        <f t="shared" si="0"/>
        <v>1700</v>
      </c>
      <c r="F36" s="7">
        <f t="shared" si="1"/>
        <v>4800</v>
      </c>
      <c r="H36" s="18">
        <v>120</v>
      </c>
      <c r="I36" s="18">
        <f t="shared" si="7"/>
        <v>1780</v>
      </c>
      <c r="J36" s="18">
        <f t="shared" si="8"/>
        <v>4720</v>
      </c>
      <c r="L36" s="35">
        <v>88.14</v>
      </c>
      <c r="M36" s="36">
        <f t="shared" si="9"/>
        <v>1652.5600000000004</v>
      </c>
      <c r="N36" s="36">
        <f t="shared" si="10"/>
        <v>4847.439999999999</v>
      </c>
    </row>
    <row r="37" spans="1:14" ht="12.75">
      <c r="A37" s="3"/>
      <c r="B37" s="4">
        <v>6</v>
      </c>
      <c r="C37" s="3">
        <f t="shared" si="6"/>
        <v>18</v>
      </c>
      <c r="D37" s="7">
        <v>100</v>
      </c>
      <c r="E37" s="7">
        <f t="shared" si="0"/>
        <v>1800</v>
      </c>
      <c r="F37" s="7">
        <f t="shared" si="1"/>
        <v>4700</v>
      </c>
      <c r="H37" s="18">
        <v>120</v>
      </c>
      <c r="I37" s="18">
        <f t="shared" si="7"/>
        <v>1900</v>
      </c>
      <c r="J37" s="18">
        <f t="shared" si="8"/>
        <v>4600</v>
      </c>
      <c r="L37" s="35">
        <v>88.14</v>
      </c>
      <c r="M37" s="36">
        <f t="shared" si="9"/>
        <v>1740.7000000000005</v>
      </c>
      <c r="N37" s="36">
        <f t="shared" si="10"/>
        <v>4759.299999999998</v>
      </c>
    </row>
    <row r="38" spans="1:14" ht="12.75">
      <c r="A38" s="3"/>
      <c r="B38" s="4">
        <v>7</v>
      </c>
      <c r="C38" s="3">
        <f t="shared" si="6"/>
        <v>19</v>
      </c>
      <c r="D38" s="7">
        <v>100</v>
      </c>
      <c r="E38" s="7">
        <f t="shared" si="0"/>
        <v>1900</v>
      </c>
      <c r="F38" s="7">
        <f t="shared" si="1"/>
        <v>4600</v>
      </c>
      <c r="H38" s="18">
        <v>120</v>
      </c>
      <c r="I38" s="18">
        <f t="shared" si="7"/>
        <v>2020</v>
      </c>
      <c r="J38" s="18">
        <f t="shared" si="8"/>
        <v>4480</v>
      </c>
      <c r="L38" s="35">
        <v>88.14</v>
      </c>
      <c r="M38" s="36">
        <f t="shared" si="9"/>
        <v>1828.8400000000006</v>
      </c>
      <c r="N38" s="36">
        <f t="shared" si="10"/>
        <v>4671.159999999998</v>
      </c>
    </row>
    <row r="39" spans="1:14" ht="12.75">
      <c r="A39" s="3"/>
      <c r="B39" s="4">
        <v>8</v>
      </c>
      <c r="C39" s="3">
        <f t="shared" si="6"/>
        <v>20</v>
      </c>
      <c r="D39" s="7">
        <v>100</v>
      </c>
      <c r="E39" s="7">
        <f t="shared" si="0"/>
        <v>2000</v>
      </c>
      <c r="F39" s="7">
        <f t="shared" si="1"/>
        <v>4500</v>
      </c>
      <c r="H39" s="18">
        <v>120</v>
      </c>
      <c r="I39" s="18">
        <f t="shared" si="7"/>
        <v>2140</v>
      </c>
      <c r="J39" s="18">
        <f t="shared" si="8"/>
        <v>4360</v>
      </c>
      <c r="L39" s="35">
        <v>88.14</v>
      </c>
      <c r="M39" s="36">
        <f t="shared" si="9"/>
        <v>1916.9800000000007</v>
      </c>
      <c r="N39" s="36">
        <f t="shared" si="10"/>
        <v>4583.019999999998</v>
      </c>
    </row>
    <row r="40" spans="1:14" ht="12.75">
      <c r="A40" s="3"/>
      <c r="B40" s="4">
        <v>9</v>
      </c>
      <c r="C40" s="3">
        <f t="shared" si="6"/>
        <v>21</v>
      </c>
      <c r="D40" s="7">
        <v>100</v>
      </c>
      <c r="E40" s="7">
        <f t="shared" si="0"/>
        <v>2100</v>
      </c>
      <c r="F40" s="7">
        <f t="shared" si="1"/>
        <v>4400</v>
      </c>
      <c r="H40" s="18">
        <v>120</v>
      </c>
      <c r="I40" s="18">
        <f t="shared" si="7"/>
        <v>2260</v>
      </c>
      <c r="J40" s="18">
        <f t="shared" si="8"/>
        <v>4240</v>
      </c>
      <c r="L40" s="35">
        <v>88.14</v>
      </c>
      <c r="M40" s="36">
        <f t="shared" si="9"/>
        <v>2005.1200000000008</v>
      </c>
      <c r="N40" s="36">
        <f t="shared" si="10"/>
        <v>4494.879999999997</v>
      </c>
    </row>
    <row r="41" spans="1:14" ht="12.75">
      <c r="A41" s="3"/>
      <c r="B41" s="4">
        <v>10</v>
      </c>
      <c r="C41" s="3">
        <f t="shared" si="6"/>
        <v>22</v>
      </c>
      <c r="D41" s="7">
        <v>100</v>
      </c>
      <c r="E41" s="7">
        <f t="shared" si="0"/>
        <v>2200</v>
      </c>
      <c r="F41" s="7">
        <f t="shared" si="1"/>
        <v>4300</v>
      </c>
      <c r="H41" s="18">
        <v>120</v>
      </c>
      <c r="I41" s="18">
        <f t="shared" si="7"/>
        <v>2380</v>
      </c>
      <c r="J41" s="18">
        <f t="shared" si="8"/>
        <v>4120</v>
      </c>
      <c r="L41" s="35">
        <v>88.14</v>
      </c>
      <c r="M41" s="36">
        <f t="shared" si="9"/>
        <v>2093.2600000000007</v>
      </c>
      <c r="N41" s="36">
        <f t="shared" si="10"/>
        <v>4406.739999999997</v>
      </c>
    </row>
    <row r="42" spans="1:14" ht="12.75">
      <c r="A42" s="3"/>
      <c r="B42" s="4">
        <v>11</v>
      </c>
      <c r="C42" s="3">
        <f t="shared" si="6"/>
        <v>23</v>
      </c>
      <c r="D42" s="7">
        <v>100</v>
      </c>
      <c r="E42" s="7">
        <f t="shared" si="0"/>
        <v>2300</v>
      </c>
      <c r="F42" s="7">
        <f t="shared" si="1"/>
        <v>4200</v>
      </c>
      <c r="H42" s="18">
        <v>120</v>
      </c>
      <c r="I42" s="18">
        <f t="shared" si="7"/>
        <v>2500</v>
      </c>
      <c r="J42" s="18">
        <f t="shared" si="8"/>
        <v>4000</v>
      </c>
      <c r="L42" s="35">
        <v>88.14</v>
      </c>
      <c r="M42" s="36">
        <f t="shared" si="9"/>
        <v>2181.4000000000005</v>
      </c>
      <c r="N42" s="36">
        <f t="shared" si="10"/>
        <v>4318.599999999997</v>
      </c>
    </row>
    <row r="43" spans="1:14" ht="12.75">
      <c r="A43" s="3"/>
      <c r="B43" s="4">
        <v>12</v>
      </c>
      <c r="C43" s="3">
        <f t="shared" si="6"/>
        <v>24</v>
      </c>
      <c r="D43" s="7">
        <v>100</v>
      </c>
      <c r="E43" s="7">
        <f t="shared" si="0"/>
        <v>2400</v>
      </c>
      <c r="F43" s="7">
        <f t="shared" si="1"/>
        <v>4100</v>
      </c>
      <c r="H43" s="18">
        <v>120</v>
      </c>
      <c r="I43" s="18">
        <f t="shared" si="7"/>
        <v>2620</v>
      </c>
      <c r="J43" s="18">
        <f t="shared" si="8"/>
        <v>3880</v>
      </c>
      <c r="L43" s="38">
        <v>88.14</v>
      </c>
      <c r="M43" s="25">
        <f t="shared" si="9"/>
        <v>2269.5400000000004</v>
      </c>
      <c r="N43" s="25">
        <f t="shared" si="10"/>
        <v>4230.459999999996</v>
      </c>
    </row>
    <row r="44" spans="1:14" ht="12.75">
      <c r="A44" s="9">
        <v>2012</v>
      </c>
      <c r="B44" s="10">
        <v>1</v>
      </c>
      <c r="C44" s="9">
        <f t="shared" si="6"/>
        <v>25</v>
      </c>
      <c r="D44" s="11">
        <v>100</v>
      </c>
      <c r="E44" s="11">
        <f t="shared" si="0"/>
        <v>2500</v>
      </c>
      <c r="F44" s="11">
        <f t="shared" si="1"/>
        <v>4000</v>
      </c>
      <c r="H44" s="19">
        <v>120</v>
      </c>
      <c r="I44" s="19">
        <f t="shared" si="7"/>
        <v>2740</v>
      </c>
      <c r="J44" s="19">
        <f t="shared" si="8"/>
        <v>3760</v>
      </c>
      <c r="L44" s="35">
        <v>88.14</v>
      </c>
      <c r="M44" s="36">
        <f t="shared" si="9"/>
        <v>2357.6800000000003</v>
      </c>
      <c r="N44" s="36">
        <f t="shared" si="10"/>
        <v>4142.319999999996</v>
      </c>
    </row>
    <row r="45" spans="1:14" ht="12.75">
      <c r="A45" s="3"/>
      <c r="B45" s="4">
        <v>2</v>
      </c>
      <c r="C45" s="3">
        <f t="shared" si="6"/>
        <v>26</v>
      </c>
      <c r="D45" s="7">
        <v>100</v>
      </c>
      <c r="E45" s="7">
        <f t="shared" si="0"/>
        <v>2600</v>
      </c>
      <c r="F45" s="7">
        <f t="shared" si="1"/>
        <v>3900</v>
      </c>
      <c r="H45" s="18">
        <v>120</v>
      </c>
      <c r="I45" s="18">
        <f t="shared" si="7"/>
        <v>2860</v>
      </c>
      <c r="J45" s="18">
        <f t="shared" si="8"/>
        <v>3640</v>
      </c>
      <c r="L45" s="35">
        <v>88.14</v>
      </c>
      <c r="M45" s="36">
        <f t="shared" si="9"/>
        <v>2445.82</v>
      </c>
      <c r="N45" s="36">
        <f t="shared" si="10"/>
        <v>4054.179999999996</v>
      </c>
    </row>
    <row r="46" spans="1:14" ht="12.75">
      <c r="A46" s="3"/>
      <c r="B46" s="4">
        <v>3</v>
      </c>
      <c r="C46" s="3">
        <f t="shared" si="6"/>
        <v>27</v>
      </c>
      <c r="D46" s="7">
        <v>100</v>
      </c>
      <c r="E46" s="7">
        <f t="shared" si="0"/>
        <v>2700</v>
      </c>
      <c r="F46" s="7">
        <f t="shared" si="1"/>
        <v>3800</v>
      </c>
      <c r="H46" s="18">
        <v>120</v>
      </c>
      <c r="I46" s="18">
        <f t="shared" si="7"/>
        <v>2980</v>
      </c>
      <c r="J46" s="18">
        <f t="shared" si="8"/>
        <v>3520</v>
      </c>
      <c r="L46" s="35">
        <v>88.14</v>
      </c>
      <c r="M46" s="36">
        <f t="shared" si="9"/>
        <v>2533.96</v>
      </c>
      <c r="N46" s="36">
        <f t="shared" si="10"/>
        <v>3966.0399999999963</v>
      </c>
    </row>
    <row r="47" spans="1:14" ht="12.75">
      <c r="A47" s="3"/>
      <c r="B47" s="4">
        <v>4</v>
      </c>
      <c r="C47" s="3">
        <f t="shared" si="6"/>
        <v>28</v>
      </c>
      <c r="D47" s="7">
        <v>100</v>
      </c>
      <c r="E47" s="7">
        <f t="shared" si="0"/>
        <v>2800</v>
      </c>
      <c r="F47" s="7">
        <f t="shared" si="1"/>
        <v>3700</v>
      </c>
      <c r="H47" s="18">
        <v>120</v>
      </c>
      <c r="I47" s="18">
        <f t="shared" si="7"/>
        <v>3100</v>
      </c>
      <c r="J47" s="18">
        <f t="shared" si="8"/>
        <v>3400</v>
      </c>
      <c r="L47" s="35">
        <v>88.14</v>
      </c>
      <c r="M47" s="36">
        <f t="shared" si="9"/>
        <v>2622.1</v>
      </c>
      <c r="N47" s="36">
        <f t="shared" si="10"/>
        <v>3877.8999999999965</v>
      </c>
    </row>
    <row r="48" spans="1:14" ht="12.75">
      <c r="A48" s="3"/>
      <c r="B48" s="4">
        <v>5</v>
      </c>
      <c r="C48" s="3">
        <f t="shared" si="6"/>
        <v>29</v>
      </c>
      <c r="D48" s="7">
        <v>100</v>
      </c>
      <c r="E48" s="7">
        <f t="shared" si="0"/>
        <v>2900</v>
      </c>
      <c r="F48" s="7">
        <f t="shared" si="1"/>
        <v>3600</v>
      </c>
      <c r="H48" s="18">
        <v>120</v>
      </c>
      <c r="I48" s="18">
        <f t="shared" si="7"/>
        <v>3220</v>
      </c>
      <c r="J48" s="18">
        <f t="shared" si="8"/>
        <v>3280</v>
      </c>
      <c r="L48" s="35">
        <v>88.14</v>
      </c>
      <c r="M48" s="36">
        <f t="shared" si="9"/>
        <v>2710.24</v>
      </c>
      <c r="N48" s="36">
        <f t="shared" si="10"/>
        <v>3789.7599999999966</v>
      </c>
    </row>
    <row r="49" spans="1:14" ht="12.75">
      <c r="A49" s="3"/>
      <c r="B49" s="4">
        <v>6</v>
      </c>
      <c r="C49" s="3">
        <f t="shared" si="6"/>
        <v>30</v>
      </c>
      <c r="D49" s="7">
        <v>100</v>
      </c>
      <c r="E49" s="7">
        <f t="shared" si="0"/>
        <v>3000</v>
      </c>
      <c r="F49" s="7">
        <f t="shared" si="1"/>
        <v>3500</v>
      </c>
      <c r="H49" s="18">
        <v>120</v>
      </c>
      <c r="I49" s="18">
        <f t="shared" si="7"/>
        <v>3340</v>
      </c>
      <c r="J49" s="18">
        <f t="shared" si="8"/>
        <v>3160</v>
      </c>
      <c r="L49" s="35">
        <v>88.14</v>
      </c>
      <c r="M49" s="36">
        <f t="shared" si="9"/>
        <v>2798.3799999999997</v>
      </c>
      <c r="N49" s="36">
        <f t="shared" si="10"/>
        <v>3701.6199999999967</v>
      </c>
    </row>
    <row r="50" spans="1:14" ht="12.75">
      <c r="A50" s="3"/>
      <c r="B50" s="4">
        <v>7</v>
      </c>
      <c r="C50" s="3">
        <f t="shared" si="6"/>
        <v>31</v>
      </c>
      <c r="D50" s="7">
        <v>100</v>
      </c>
      <c r="E50" s="7">
        <f t="shared" si="0"/>
        <v>3100</v>
      </c>
      <c r="F50" s="7">
        <f t="shared" si="1"/>
        <v>3400</v>
      </c>
      <c r="H50" s="18">
        <v>120</v>
      </c>
      <c r="I50" s="18">
        <f t="shared" si="7"/>
        <v>3460</v>
      </c>
      <c r="J50" s="18">
        <f t="shared" si="8"/>
        <v>3040</v>
      </c>
      <c r="L50" s="35">
        <v>88.14</v>
      </c>
      <c r="M50" s="36">
        <f t="shared" si="9"/>
        <v>2886.5199999999995</v>
      </c>
      <c r="N50" s="36">
        <f t="shared" si="10"/>
        <v>3613.479999999997</v>
      </c>
    </row>
    <row r="51" spans="1:14" ht="12.75">
      <c r="A51" s="3"/>
      <c r="B51" s="4">
        <v>8</v>
      </c>
      <c r="C51" s="3">
        <f t="shared" si="6"/>
        <v>32</v>
      </c>
      <c r="D51" s="7">
        <v>100</v>
      </c>
      <c r="E51" s="7">
        <f t="shared" si="0"/>
        <v>3200</v>
      </c>
      <c r="F51" s="7">
        <f t="shared" si="1"/>
        <v>3300</v>
      </c>
      <c r="H51" s="18">
        <v>120</v>
      </c>
      <c r="I51" s="18">
        <f t="shared" si="7"/>
        <v>3580</v>
      </c>
      <c r="J51" s="18">
        <f t="shared" si="8"/>
        <v>2920</v>
      </c>
      <c r="L51" s="35">
        <v>88.14</v>
      </c>
      <c r="M51" s="36">
        <f t="shared" si="9"/>
        <v>2974.6599999999994</v>
      </c>
      <c r="N51" s="36">
        <f t="shared" si="10"/>
        <v>3525.339999999997</v>
      </c>
    </row>
    <row r="52" spans="1:14" ht="12.75">
      <c r="A52" s="3"/>
      <c r="B52" s="4">
        <v>9</v>
      </c>
      <c r="C52" s="3">
        <f t="shared" si="6"/>
        <v>33</v>
      </c>
      <c r="D52" s="7">
        <v>100</v>
      </c>
      <c r="E52" s="7">
        <f t="shared" si="0"/>
        <v>3300</v>
      </c>
      <c r="F52" s="7">
        <f t="shared" si="1"/>
        <v>3200</v>
      </c>
      <c r="H52" s="18">
        <v>120</v>
      </c>
      <c r="I52" s="18">
        <f t="shared" si="7"/>
        <v>3700</v>
      </c>
      <c r="J52" s="18">
        <f t="shared" si="8"/>
        <v>2800</v>
      </c>
      <c r="L52" s="35">
        <v>88.14</v>
      </c>
      <c r="M52" s="36">
        <f t="shared" si="9"/>
        <v>3062.7999999999993</v>
      </c>
      <c r="N52" s="36">
        <f t="shared" si="10"/>
        <v>3437.199999999997</v>
      </c>
    </row>
    <row r="53" spans="1:14" ht="12.75">
      <c r="A53" s="3"/>
      <c r="B53" s="4">
        <v>10</v>
      </c>
      <c r="C53" s="3">
        <f t="shared" si="6"/>
        <v>34</v>
      </c>
      <c r="D53" s="7">
        <v>100</v>
      </c>
      <c r="E53" s="7">
        <f t="shared" si="0"/>
        <v>3400</v>
      </c>
      <c r="F53" s="7">
        <f t="shared" si="1"/>
        <v>3100</v>
      </c>
      <c r="H53" s="18">
        <v>120</v>
      </c>
      <c r="I53" s="18">
        <f t="shared" si="7"/>
        <v>3820</v>
      </c>
      <c r="J53" s="18">
        <f t="shared" si="8"/>
        <v>2680</v>
      </c>
      <c r="L53" s="35">
        <v>88.14</v>
      </c>
      <c r="M53" s="36">
        <f t="shared" si="9"/>
        <v>3150.939999999999</v>
      </c>
      <c r="N53" s="36">
        <f t="shared" si="10"/>
        <v>3349.059999999997</v>
      </c>
    </row>
    <row r="54" spans="1:14" ht="12.75">
      <c r="A54" s="3"/>
      <c r="B54" s="4">
        <v>11</v>
      </c>
      <c r="C54" s="3">
        <f t="shared" si="6"/>
        <v>35</v>
      </c>
      <c r="D54" s="7">
        <v>100</v>
      </c>
      <c r="E54" s="7">
        <f t="shared" si="0"/>
        <v>3500</v>
      </c>
      <c r="F54" s="7">
        <f t="shared" si="1"/>
        <v>3000</v>
      </c>
      <c r="H54" s="18">
        <v>120</v>
      </c>
      <c r="I54" s="18">
        <f t="shared" si="7"/>
        <v>3940</v>
      </c>
      <c r="J54" s="18">
        <f t="shared" si="8"/>
        <v>2560</v>
      </c>
      <c r="L54" s="35">
        <v>88.14</v>
      </c>
      <c r="M54" s="36">
        <f t="shared" si="9"/>
        <v>3239.079999999999</v>
      </c>
      <c r="N54" s="36">
        <f t="shared" si="10"/>
        <v>3260.9199999999973</v>
      </c>
    </row>
    <row r="55" spans="1:14" ht="12.75">
      <c r="A55" s="3"/>
      <c r="B55" s="4">
        <v>12</v>
      </c>
      <c r="C55" s="3">
        <f t="shared" si="6"/>
        <v>36</v>
      </c>
      <c r="D55" s="7">
        <v>100</v>
      </c>
      <c r="E55" s="7">
        <f t="shared" si="0"/>
        <v>3600</v>
      </c>
      <c r="F55" s="7">
        <f t="shared" si="1"/>
        <v>2900</v>
      </c>
      <c r="H55" s="18">
        <v>120</v>
      </c>
      <c r="I55" s="18">
        <f t="shared" si="7"/>
        <v>4060</v>
      </c>
      <c r="J55" s="18">
        <f t="shared" si="8"/>
        <v>2440</v>
      </c>
      <c r="L55" s="38">
        <v>88.14</v>
      </c>
      <c r="M55" s="25">
        <f t="shared" si="9"/>
        <v>3327.219999999999</v>
      </c>
      <c r="N55" s="25">
        <f t="shared" si="10"/>
        <v>3172.7799999999975</v>
      </c>
    </row>
    <row r="56" spans="1:14" ht="12.75">
      <c r="A56" s="9">
        <v>2013</v>
      </c>
      <c r="B56" s="10">
        <v>1</v>
      </c>
      <c r="C56" s="9">
        <f t="shared" si="6"/>
        <v>37</v>
      </c>
      <c r="D56" s="11">
        <v>100</v>
      </c>
      <c r="E56" s="11">
        <f t="shared" si="0"/>
        <v>3700</v>
      </c>
      <c r="F56" s="11">
        <f t="shared" si="1"/>
        <v>2800</v>
      </c>
      <c r="H56" s="19">
        <v>120</v>
      </c>
      <c r="I56" s="19">
        <f t="shared" si="7"/>
        <v>4180</v>
      </c>
      <c r="J56" s="19">
        <f t="shared" si="8"/>
        <v>2320</v>
      </c>
      <c r="L56" s="35">
        <v>88.14</v>
      </c>
      <c r="M56" s="36">
        <f t="shared" si="9"/>
        <v>3415.3599999999988</v>
      </c>
      <c r="N56" s="36">
        <f t="shared" si="10"/>
        <v>3084.6399999999976</v>
      </c>
    </row>
    <row r="57" spans="1:14" ht="12.75">
      <c r="A57" s="3"/>
      <c r="B57" s="4">
        <v>2</v>
      </c>
      <c r="C57" s="3">
        <f t="shared" si="6"/>
        <v>38</v>
      </c>
      <c r="D57" s="7">
        <v>100</v>
      </c>
      <c r="E57" s="7">
        <f t="shared" si="0"/>
        <v>3800</v>
      </c>
      <c r="F57" s="7">
        <f t="shared" si="1"/>
        <v>2700</v>
      </c>
      <c r="H57" s="18">
        <v>120</v>
      </c>
      <c r="I57" s="18">
        <f t="shared" si="7"/>
        <v>4300</v>
      </c>
      <c r="J57" s="18">
        <f t="shared" si="8"/>
        <v>2200</v>
      </c>
      <c r="L57" s="35">
        <v>88.14</v>
      </c>
      <c r="M57" s="36">
        <f t="shared" si="9"/>
        <v>3503.4999999999986</v>
      </c>
      <c r="N57" s="36">
        <f t="shared" si="10"/>
        <v>2996.4999999999977</v>
      </c>
    </row>
    <row r="58" spans="1:14" ht="12.75">
      <c r="A58" s="3"/>
      <c r="B58" s="4">
        <v>3</v>
      </c>
      <c r="C58" s="3">
        <f t="shared" si="6"/>
        <v>39</v>
      </c>
      <c r="D58" s="7">
        <v>100</v>
      </c>
      <c r="E58" s="7">
        <f t="shared" si="0"/>
        <v>3900</v>
      </c>
      <c r="F58" s="7">
        <f t="shared" si="1"/>
        <v>2600</v>
      </c>
      <c r="H58" s="18">
        <v>120</v>
      </c>
      <c r="I58" s="18">
        <f t="shared" si="7"/>
        <v>4420</v>
      </c>
      <c r="J58" s="18">
        <f t="shared" si="8"/>
        <v>2080</v>
      </c>
      <c r="L58" s="35">
        <v>88.14</v>
      </c>
      <c r="M58" s="36">
        <f t="shared" si="9"/>
        <v>3591.6399999999985</v>
      </c>
      <c r="N58" s="36">
        <f t="shared" si="10"/>
        <v>2908.359999999998</v>
      </c>
    </row>
    <row r="59" spans="1:14" ht="12.75">
      <c r="A59" s="3"/>
      <c r="B59" s="4">
        <v>4</v>
      </c>
      <c r="C59" s="3">
        <f t="shared" si="6"/>
        <v>40</v>
      </c>
      <c r="D59" s="7">
        <v>100</v>
      </c>
      <c r="E59" s="7">
        <f t="shared" si="0"/>
        <v>4000</v>
      </c>
      <c r="F59" s="7">
        <f t="shared" si="1"/>
        <v>2500</v>
      </c>
      <c r="H59" s="18">
        <v>120</v>
      </c>
      <c r="I59" s="18">
        <f t="shared" si="7"/>
        <v>4540</v>
      </c>
      <c r="J59" s="18">
        <f t="shared" si="8"/>
        <v>1960</v>
      </c>
      <c r="L59" s="35">
        <v>88.14</v>
      </c>
      <c r="M59" s="36">
        <f t="shared" si="9"/>
        <v>3679.7799999999984</v>
      </c>
      <c r="N59" s="36">
        <f t="shared" si="10"/>
        <v>2820.219999999998</v>
      </c>
    </row>
    <row r="60" spans="1:14" ht="12.75">
      <c r="A60" s="3"/>
      <c r="B60" s="4">
        <v>5</v>
      </c>
      <c r="C60" s="3">
        <f t="shared" si="6"/>
        <v>41</v>
      </c>
      <c r="D60" s="7">
        <v>100</v>
      </c>
      <c r="E60" s="7">
        <f t="shared" si="0"/>
        <v>4100</v>
      </c>
      <c r="F60" s="7">
        <f t="shared" si="1"/>
        <v>2400</v>
      </c>
      <c r="H60" s="18">
        <v>120</v>
      </c>
      <c r="I60" s="18">
        <f t="shared" si="7"/>
        <v>4660</v>
      </c>
      <c r="J60" s="18">
        <f t="shared" si="8"/>
        <v>1840</v>
      </c>
      <c r="L60" s="35">
        <v>88.14</v>
      </c>
      <c r="M60" s="36">
        <f t="shared" si="9"/>
        <v>3767.9199999999983</v>
      </c>
      <c r="N60" s="36">
        <f t="shared" si="10"/>
        <v>2732.079999999998</v>
      </c>
    </row>
    <row r="61" spans="1:14" ht="12.75">
      <c r="A61" s="3"/>
      <c r="B61" s="4">
        <v>6</v>
      </c>
      <c r="C61" s="3">
        <f t="shared" si="6"/>
        <v>42</v>
      </c>
      <c r="D61" s="7">
        <v>100</v>
      </c>
      <c r="E61" s="7">
        <f t="shared" si="0"/>
        <v>4200</v>
      </c>
      <c r="F61" s="7">
        <f t="shared" si="1"/>
        <v>2300</v>
      </c>
      <c r="H61" s="18">
        <v>120</v>
      </c>
      <c r="I61" s="18">
        <f t="shared" si="7"/>
        <v>4780</v>
      </c>
      <c r="J61" s="18">
        <f t="shared" si="8"/>
        <v>1720</v>
      </c>
      <c r="L61" s="35">
        <v>88.14</v>
      </c>
      <c r="M61" s="36">
        <f t="shared" si="9"/>
        <v>3856.059999999998</v>
      </c>
      <c r="N61" s="36">
        <f t="shared" si="10"/>
        <v>2643.9399999999982</v>
      </c>
    </row>
    <row r="62" spans="1:14" ht="12.75">
      <c r="A62" s="3"/>
      <c r="B62" s="4">
        <v>7</v>
      </c>
      <c r="C62" s="3">
        <f t="shared" si="6"/>
        <v>43</v>
      </c>
      <c r="D62" s="7">
        <v>100</v>
      </c>
      <c r="E62" s="7">
        <f t="shared" si="0"/>
        <v>4300</v>
      </c>
      <c r="F62" s="7">
        <f t="shared" si="1"/>
        <v>2200</v>
      </c>
      <c r="H62" s="18">
        <v>120</v>
      </c>
      <c r="I62" s="18">
        <f t="shared" si="7"/>
        <v>4900</v>
      </c>
      <c r="J62" s="18">
        <f t="shared" si="8"/>
        <v>1600</v>
      </c>
      <c r="L62" s="35">
        <v>88.14</v>
      </c>
      <c r="M62" s="36">
        <f t="shared" si="9"/>
        <v>3944.199999999998</v>
      </c>
      <c r="N62" s="36">
        <f t="shared" si="10"/>
        <v>2555.7999999999984</v>
      </c>
    </row>
    <row r="63" spans="1:14" ht="12.75">
      <c r="A63" s="3"/>
      <c r="B63" s="4">
        <v>8</v>
      </c>
      <c r="C63" s="3">
        <f t="shared" si="6"/>
        <v>44</v>
      </c>
      <c r="D63" s="7">
        <v>100</v>
      </c>
      <c r="E63" s="7">
        <f t="shared" si="0"/>
        <v>4400</v>
      </c>
      <c r="F63" s="7">
        <f t="shared" si="1"/>
        <v>2100</v>
      </c>
      <c r="H63" s="18">
        <v>120</v>
      </c>
      <c r="I63" s="18">
        <f t="shared" si="7"/>
        <v>5020</v>
      </c>
      <c r="J63" s="18">
        <f t="shared" si="8"/>
        <v>1480</v>
      </c>
      <c r="L63" s="35">
        <v>88.14</v>
      </c>
      <c r="M63" s="36">
        <f t="shared" si="9"/>
        <v>4032.339999999998</v>
      </c>
      <c r="N63" s="36">
        <f t="shared" si="10"/>
        <v>2467.6599999999985</v>
      </c>
    </row>
    <row r="64" spans="1:14" ht="12.75">
      <c r="A64" s="3"/>
      <c r="B64" s="4">
        <v>9</v>
      </c>
      <c r="C64" s="3">
        <f t="shared" si="6"/>
        <v>45</v>
      </c>
      <c r="D64" s="7">
        <v>100</v>
      </c>
      <c r="E64" s="7">
        <f t="shared" si="0"/>
        <v>4500</v>
      </c>
      <c r="F64" s="7">
        <f t="shared" si="1"/>
        <v>2000</v>
      </c>
      <c r="H64" s="18">
        <v>120</v>
      </c>
      <c r="I64" s="18">
        <f t="shared" si="7"/>
        <v>5140</v>
      </c>
      <c r="J64" s="18">
        <f t="shared" si="8"/>
        <v>1360</v>
      </c>
      <c r="L64" s="35">
        <v>88.14</v>
      </c>
      <c r="M64" s="36">
        <f t="shared" si="9"/>
        <v>4120.479999999998</v>
      </c>
      <c r="N64" s="36">
        <f t="shared" si="10"/>
        <v>2379.5199999999986</v>
      </c>
    </row>
    <row r="65" spans="1:14" ht="12.75">
      <c r="A65" s="3"/>
      <c r="B65" s="4">
        <v>10</v>
      </c>
      <c r="C65" s="3">
        <f t="shared" si="6"/>
        <v>46</v>
      </c>
      <c r="D65" s="7">
        <v>100</v>
      </c>
      <c r="E65" s="7">
        <f t="shared" si="0"/>
        <v>4600</v>
      </c>
      <c r="F65" s="7">
        <f t="shared" si="1"/>
        <v>1900</v>
      </c>
      <c r="H65" s="18">
        <v>120</v>
      </c>
      <c r="I65" s="18">
        <f t="shared" si="7"/>
        <v>5260</v>
      </c>
      <c r="J65" s="18">
        <f t="shared" si="8"/>
        <v>1240</v>
      </c>
      <c r="L65" s="35">
        <v>88.14</v>
      </c>
      <c r="M65" s="36">
        <f t="shared" si="9"/>
        <v>4208.619999999998</v>
      </c>
      <c r="N65" s="36">
        <f t="shared" si="10"/>
        <v>2291.3799999999987</v>
      </c>
    </row>
    <row r="66" spans="1:14" ht="12.75">
      <c r="A66" s="3"/>
      <c r="B66" s="4">
        <v>11</v>
      </c>
      <c r="C66" s="3">
        <f t="shared" si="6"/>
        <v>47</v>
      </c>
      <c r="D66" s="7">
        <v>100</v>
      </c>
      <c r="E66" s="7">
        <f t="shared" si="0"/>
        <v>4700</v>
      </c>
      <c r="F66" s="7">
        <f t="shared" si="1"/>
        <v>1800</v>
      </c>
      <c r="H66" s="18">
        <v>120</v>
      </c>
      <c r="I66" s="18">
        <f t="shared" si="7"/>
        <v>5380</v>
      </c>
      <c r="J66" s="18">
        <f t="shared" si="8"/>
        <v>1120</v>
      </c>
      <c r="L66" s="35">
        <v>88.14</v>
      </c>
      <c r="M66" s="36">
        <f t="shared" si="9"/>
        <v>4296.759999999998</v>
      </c>
      <c r="N66" s="36">
        <f t="shared" si="10"/>
        <v>2203.239999999999</v>
      </c>
    </row>
    <row r="67" spans="1:14" ht="12.75">
      <c r="A67" s="3"/>
      <c r="B67" s="4">
        <v>12</v>
      </c>
      <c r="C67" s="3">
        <f t="shared" si="6"/>
        <v>48</v>
      </c>
      <c r="D67" s="7">
        <v>100</v>
      </c>
      <c r="E67" s="7">
        <f t="shared" si="0"/>
        <v>4800</v>
      </c>
      <c r="F67" s="7">
        <f t="shared" si="1"/>
        <v>1700</v>
      </c>
      <c r="H67" s="20">
        <v>120</v>
      </c>
      <c r="I67" s="20">
        <f t="shared" si="7"/>
        <v>5500</v>
      </c>
      <c r="J67" s="20">
        <f t="shared" si="8"/>
        <v>1000</v>
      </c>
      <c r="L67" s="38">
        <v>88.14</v>
      </c>
      <c r="M67" s="25">
        <f t="shared" si="9"/>
        <v>4384.899999999999</v>
      </c>
      <c r="N67" s="25">
        <f t="shared" si="10"/>
        <v>2115.099999999999</v>
      </c>
    </row>
    <row r="68" spans="1:14" ht="12.75">
      <c r="A68" s="9">
        <v>2014</v>
      </c>
      <c r="B68" s="10">
        <v>1</v>
      </c>
      <c r="C68" s="9">
        <f t="shared" si="6"/>
        <v>49</v>
      </c>
      <c r="D68" s="11">
        <v>100</v>
      </c>
      <c r="E68" s="11">
        <f t="shared" si="0"/>
        <v>4900</v>
      </c>
      <c r="F68" s="11">
        <f t="shared" si="1"/>
        <v>1600</v>
      </c>
      <c r="L68" s="35">
        <v>88.14</v>
      </c>
      <c r="M68" s="36">
        <f t="shared" si="9"/>
        <v>4473.039999999999</v>
      </c>
      <c r="N68" s="36">
        <f t="shared" si="10"/>
        <v>2026.959999999999</v>
      </c>
    </row>
    <row r="69" spans="1:14" ht="12.75">
      <c r="A69" s="3"/>
      <c r="B69" s="4">
        <v>2</v>
      </c>
      <c r="C69" s="3">
        <f t="shared" si="6"/>
        <v>50</v>
      </c>
      <c r="D69" s="7">
        <v>100</v>
      </c>
      <c r="E69" s="7">
        <f t="shared" si="0"/>
        <v>5000</v>
      </c>
      <c r="F69" s="7">
        <f t="shared" si="1"/>
        <v>1500</v>
      </c>
      <c r="L69" s="35">
        <v>88.14</v>
      </c>
      <c r="M69" s="36">
        <f t="shared" si="9"/>
        <v>4561.179999999999</v>
      </c>
      <c r="N69" s="36">
        <f t="shared" si="10"/>
        <v>1938.8199999999988</v>
      </c>
    </row>
    <row r="70" spans="1:14" ht="12.75">
      <c r="A70" s="3"/>
      <c r="B70" s="4">
        <v>3</v>
      </c>
      <c r="C70" s="3">
        <f t="shared" si="6"/>
        <v>51</v>
      </c>
      <c r="D70" s="7">
        <v>100</v>
      </c>
      <c r="E70" s="7">
        <f t="shared" si="0"/>
        <v>5100</v>
      </c>
      <c r="F70" s="7">
        <f t="shared" si="1"/>
        <v>1400</v>
      </c>
      <c r="L70" s="35">
        <v>88.14</v>
      </c>
      <c r="M70" s="36">
        <f t="shared" si="9"/>
        <v>4649.32</v>
      </c>
      <c r="N70" s="36">
        <f t="shared" si="10"/>
        <v>1850.6799999999987</v>
      </c>
    </row>
    <row r="71" spans="1:14" ht="12.75">
      <c r="A71" s="3"/>
      <c r="B71" s="4">
        <v>4</v>
      </c>
      <c r="C71" s="3">
        <f t="shared" si="6"/>
        <v>52</v>
      </c>
      <c r="D71" s="7">
        <v>100</v>
      </c>
      <c r="E71" s="7">
        <f t="shared" si="0"/>
        <v>5200</v>
      </c>
      <c r="F71" s="7">
        <f t="shared" si="1"/>
        <v>1300</v>
      </c>
      <c r="L71" s="35">
        <v>88.14</v>
      </c>
      <c r="M71" s="36">
        <f t="shared" si="9"/>
        <v>4737.46</v>
      </c>
      <c r="N71" s="36">
        <f t="shared" si="10"/>
        <v>1762.5399999999986</v>
      </c>
    </row>
    <row r="72" spans="1:14" ht="12.75">
      <c r="A72" s="3"/>
      <c r="B72" s="4">
        <v>5</v>
      </c>
      <c r="C72" s="3">
        <f t="shared" si="6"/>
        <v>53</v>
      </c>
      <c r="D72" s="7">
        <v>100</v>
      </c>
      <c r="E72" s="7">
        <f t="shared" si="0"/>
        <v>5300</v>
      </c>
      <c r="F72" s="7">
        <f t="shared" si="1"/>
        <v>1200</v>
      </c>
      <c r="L72" s="35">
        <v>88.14</v>
      </c>
      <c r="M72" s="36">
        <f t="shared" si="9"/>
        <v>4825.6</v>
      </c>
      <c r="N72" s="36">
        <f t="shared" si="10"/>
        <v>1674.3999999999985</v>
      </c>
    </row>
    <row r="73" spans="1:14" ht="12.75">
      <c r="A73" s="3"/>
      <c r="B73" s="4">
        <v>6</v>
      </c>
      <c r="C73" s="3">
        <f t="shared" si="6"/>
        <v>54</v>
      </c>
      <c r="D73" s="7">
        <v>100</v>
      </c>
      <c r="E73" s="7">
        <f t="shared" si="0"/>
        <v>5400</v>
      </c>
      <c r="F73" s="7">
        <f t="shared" si="1"/>
        <v>1100</v>
      </c>
      <c r="L73" s="35">
        <v>88.14</v>
      </c>
      <c r="M73" s="36">
        <f t="shared" si="9"/>
        <v>4913.740000000001</v>
      </c>
      <c r="N73" s="36">
        <f t="shared" si="10"/>
        <v>1586.2599999999984</v>
      </c>
    </row>
    <row r="74" spans="1:14" ht="12.75">
      <c r="A74" s="3"/>
      <c r="B74" s="4">
        <v>7</v>
      </c>
      <c r="C74" s="3">
        <f t="shared" si="6"/>
        <v>55</v>
      </c>
      <c r="D74" s="7">
        <v>100</v>
      </c>
      <c r="E74" s="7">
        <f t="shared" si="0"/>
        <v>5500</v>
      </c>
      <c r="F74" s="7">
        <f t="shared" si="1"/>
        <v>1000</v>
      </c>
      <c r="L74" s="35">
        <v>88.14</v>
      </c>
      <c r="M74" s="36">
        <f t="shared" si="9"/>
        <v>5001.880000000001</v>
      </c>
      <c r="N74" s="36">
        <f t="shared" si="10"/>
        <v>1498.1199999999983</v>
      </c>
    </row>
    <row r="75" spans="1:14" ht="12.75">
      <c r="A75" s="3"/>
      <c r="B75" s="4">
        <v>8</v>
      </c>
      <c r="C75" s="3">
        <f t="shared" si="6"/>
        <v>56</v>
      </c>
      <c r="D75" s="7">
        <v>100</v>
      </c>
      <c r="E75" s="7">
        <f t="shared" si="0"/>
        <v>5600</v>
      </c>
      <c r="F75" s="7">
        <f t="shared" si="1"/>
        <v>900</v>
      </c>
      <c r="L75" s="35">
        <v>88.14</v>
      </c>
      <c r="M75" s="36">
        <f t="shared" si="9"/>
        <v>5090.020000000001</v>
      </c>
      <c r="N75" s="36">
        <f t="shared" si="10"/>
        <v>1409.9799999999982</v>
      </c>
    </row>
    <row r="76" spans="1:14" ht="12.75">
      <c r="A76" s="3"/>
      <c r="B76" s="4">
        <v>9</v>
      </c>
      <c r="C76" s="3">
        <f t="shared" si="6"/>
        <v>57</v>
      </c>
      <c r="D76" s="7">
        <v>100</v>
      </c>
      <c r="E76" s="7">
        <f t="shared" si="0"/>
        <v>5700</v>
      </c>
      <c r="F76" s="7">
        <f t="shared" si="1"/>
        <v>800</v>
      </c>
      <c r="L76" s="35">
        <v>88.14</v>
      </c>
      <c r="M76" s="36">
        <f t="shared" si="9"/>
        <v>5178.160000000002</v>
      </c>
      <c r="N76" s="36">
        <f t="shared" si="10"/>
        <v>1321.839999999998</v>
      </c>
    </row>
    <row r="77" spans="1:14" ht="12.75">
      <c r="A77" s="3"/>
      <c r="B77" s="4">
        <v>10</v>
      </c>
      <c r="C77" s="3">
        <f t="shared" si="6"/>
        <v>58</v>
      </c>
      <c r="D77" s="7">
        <v>100</v>
      </c>
      <c r="E77" s="7">
        <f t="shared" si="0"/>
        <v>5800</v>
      </c>
      <c r="F77" s="7">
        <f t="shared" si="1"/>
        <v>700</v>
      </c>
      <c r="L77" s="35">
        <v>88.14</v>
      </c>
      <c r="M77" s="36">
        <f t="shared" si="9"/>
        <v>5266.300000000002</v>
      </c>
      <c r="N77" s="36">
        <f t="shared" si="10"/>
        <v>1233.699999999998</v>
      </c>
    </row>
    <row r="78" spans="1:14" ht="12.75">
      <c r="A78" s="3"/>
      <c r="B78" s="4">
        <v>11</v>
      </c>
      <c r="C78" s="3">
        <f t="shared" si="6"/>
        <v>59</v>
      </c>
      <c r="D78" s="7">
        <v>100</v>
      </c>
      <c r="E78" s="7">
        <f t="shared" si="0"/>
        <v>5900</v>
      </c>
      <c r="F78" s="7">
        <f t="shared" si="1"/>
        <v>600</v>
      </c>
      <c r="L78" s="35">
        <v>88.14</v>
      </c>
      <c r="M78" s="36">
        <f t="shared" si="9"/>
        <v>5354.440000000002</v>
      </c>
      <c r="N78" s="36">
        <f t="shared" si="10"/>
        <v>1145.559999999998</v>
      </c>
    </row>
    <row r="79" spans="1:14" ht="12.75">
      <c r="A79" s="3"/>
      <c r="B79" s="4">
        <v>12</v>
      </c>
      <c r="C79" s="3">
        <f t="shared" si="6"/>
        <v>60</v>
      </c>
      <c r="D79" s="7">
        <v>100</v>
      </c>
      <c r="E79" s="7">
        <f t="shared" si="0"/>
        <v>6000</v>
      </c>
      <c r="F79" s="7">
        <f t="shared" si="1"/>
        <v>500</v>
      </c>
      <c r="L79" s="38">
        <v>88.14</v>
      </c>
      <c r="M79" s="25">
        <f t="shared" si="9"/>
        <v>5442.580000000003</v>
      </c>
      <c r="N79" s="25">
        <f t="shared" si="10"/>
        <v>1057.4199999999978</v>
      </c>
    </row>
    <row r="80" spans="1:14" ht="12.75">
      <c r="A80" s="9">
        <v>2015</v>
      </c>
      <c r="B80" s="10">
        <v>1</v>
      </c>
      <c r="C80" s="9">
        <f>C79+1</f>
        <v>61</v>
      </c>
      <c r="D80" s="9"/>
      <c r="E80" s="9"/>
      <c r="F80" s="9"/>
      <c r="L80" s="35">
        <v>88.14</v>
      </c>
      <c r="M80" s="36">
        <f t="shared" si="9"/>
        <v>5530.720000000003</v>
      </c>
      <c r="N80" s="36">
        <f t="shared" si="10"/>
        <v>969.2799999999978</v>
      </c>
    </row>
    <row r="81" spans="2:14" ht="12.75">
      <c r="B81" s="4">
        <v>2</v>
      </c>
      <c r="C81" s="3">
        <f aca="true" t="shared" si="11" ref="C81:C91">C80+1</f>
        <v>62</v>
      </c>
      <c r="L81" s="35">
        <v>88.14</v>
      </c>
      <c r="M81" s="36">
        <f t="shared" si="9"/>
        <v>5618.860000000003</v>
      </c>
      <c r="N81" s="36">
        <f t="shared" si="10"/>
        <v>881.1399999999978</v>
      </c>
    </row>
    <row r="82" spans="2:14" ht="12.75">
      <c r="B82" s="4">
        <v>3</v>
      </c>
      <c r="C82" s="3">
        <f t="shared" si="11"/>
        <v>63</v>
      </c>
      <c r="L82" s="35">
        <v>88.14</v>
      </c>
      <c r="M82" s="36">
        <f t="shared" si="9"/>
        <v>5707.000000000004</v>
      </c>
      <c r="N82" s="36">
        <f t="shared" si="10"/>
        <v>792.9999999999978</v>
      </c>
    </row>
    <row r="83" spans="2:14" ht="12.75">
      <c r="B83" s="4">
        <v>4</v>
      </c>
      <c r="C83" s="3">
        <f t="shared" si="11"/>
        <v>64</v>
      </c>
      <c r="L83" s="35">
        <v>88.14</v>
      </c>
      <c r="M83" s="36">
        <f t="shared" si="9"/>
        <v>5795.140000000004</v>
      </c>
      <c r="N83" s="36">
        <f t="shared" si="10"/>
        <v>704.8599999999979</v>
      </c>
    </row>
    <row r="84" spans="2:14" ht="12.75">
      <c r="B84" s="4">
        <v>5</v>
      </c>
      <c r="C84" s="3">
        <f t="shared" si="11"/>
        <v>65</v>
      </c>
      <c r="L84" s="35">
        <v>88.14</v>
      </c>
      <c r="M84" s="36">
        <f t="shared" si="9"/>
        <v>5883.280000000004</v>
      </c>
      <c r="N84" s="36">
        <f t="shared" si="10"/>
        <v>616.7199999999979</v>
      </c>
    </row>
    <row r="85" spans="2:14" ht="12.75">
      <c r="B85" s="4">
        <v>6</v>
      </c>
      <c r="C85" s="3">
        <f t="shared" si="11"/>
        <v>66</v>
      </c>
      <c r="L85" s="35">
        <v>88.14</v>
      </c>
      <c r="M85" s="36">
        <f t="shared" si="9"/>
        <v>5971.420000000005</v>
      </c>
      <c r="N85" s="36">
        <f t="shared" si="10"/>
        <v>528.5799999999979</v>
      </c>
    </row>
    <row r="86" spans="2:14" ht="12.75">
      <c r="B86" s="4">
        <v>7</v>
      </c>
      <c r="C86" s="3">
        <f t="shared" si="11"/>
        <v>67</v>
      </c>
      <c r="L86" s="35">
        <v>88.14</v>
      </c>
      <c r="M86" s="36">
        <f t="shared" si="9"/>
        <v>6059.560000000005</v>
      </c>
      <c r="N86" s="36">
        <f t="shared" si="10"/>
        <v>440.4399999999979</v>
      </c>
    </row>
    <row r="87" spans="2:14" ht="12.75">
      <c r="B87" s="4">
        <v>8</v>
      </c>
      <c r="C87" s="3">
        <f t="shared" si="11"/>
        <v>68</v>
      </c>
      <c r="L87" s="35">
        <v>88.14</v>
      </c>
      <c r="M87" s="36">
        <f t="shared" si="9"/>
        <v>6147.700000000005</v>
      </c>
      <c r="N87" s="36">
        <f t="shared" si="10"/>
        <v>352.2999999999979</v>
      </c>
    </row>
    <row r="88" spans="2:14" ht="12.75">
      <c r="B88" s="4">
        <v>9</v>
      </c>
      <c r="C88" s="3">
        <f t="shared" si="11"/>
        <v>69</v>
      </c>
      <c r="L88" s="35">
        <v>88.14</v>
      </c>
      <c r="M88" s="36">
        <f t="shared" si="9"/>
        <v>6235.840000000006</v>
      </c>
      <c r="N88" s="36">
        <f t="shared" si="10"/>
        <v>264.1599999999979</v>
      </c>
    </row>
    <row r="89" spans="2:14" ht="12.75">
      <c r="B89" s="4">
        <v>10</v>
      </c>
      <c r="C89" s="3">
        <f t="shared" si="11"/>
        <v>70</v>
      </c>
      <c r="L89" s="35">
        <v>88.14</v>
      </c>
      <c r="M89" s="36">
        <f t="shared" si="9"/>
        <v>6323.980000000006</v>
      </c>
      <c r="N89" s="36">
        <f t="shared" si="10"/>
        <v>176.01999999999794</v>
      </c>
    </row>
    <row r="90" spans="2:14" ht="12.75">
      <c r="B90" s="4">
        <v>11</v>
      </c>
      <c r="C90" s="3">
        <f t="shared" si="11"/>
        <v>71</v>
      </c>
      <c r="L90" s="35">
        <v>88.14</v>
      </c>
      <c r="M90" s="36">
        <f t="shared" si="9"/>
        <v>6412.120000000006</v>
      </c>
      <c r="N90" s="36">
        <f t="shared" si="10"/>
        <v>87.87999999999793</v>
      </c>
    </row>
    <row r="91" spans="1:14" ht="12.75">
      <c r="A91" s="28"/>
      <c r="B91" s="34">
        <v>12</v>
      </c>
      <c r="C91" s="28">
        <f t="shared" si="11"/>
        <v>72</v>
      </c>
      <c r="D91" s="28"/>
      <c r="E91" s="28"/>
      <c r="F91" s="28"/>
      <c r="L91" s="38">
        <v>87.88</v>
      </c>
      <c r="M91" s="25">
        <f t="shared" si="9"/>
        <v>6500.000000000006</v>
      </c>
      <c r="N91" s="25">
        <f t="shared" si="10"/>
        <v>-2.0605739337042905E-12</v>
      </c>
    </row>
    <row r="93" spans="1:12" ht="12.75">
      <c r="A93" s="3"/>
      <c r="B93" s="3"/>
      <c r="C93" s="3"/>
      <c r="D93" s="7">
        <f>SUM(D20:D79)</f>
        <v>6000</v>
      </c>
      <c r="E93" s="3"/>
      <c r="F93" s="3"/>
      <c r="H93" s="27">
        <f>SUM(H20:H67)</f>
        <v>5500</v>
      </c>
      <c r="L93" s="27">
        <f>SUM(L20:L91)</f>
        <v>6500.000000000006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94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15.57421875" style="0" customWidth="1"/>
    <col min="4" max="4" width="12.57421875" style="0" customWidth="1"/>
    <col min="10" max="10" width="9.7109375" style="0" bestFit="1" customWidth="1"/>
    <col min="14" max="14" width="9.7109375" style="0" bestFit="1" customWidth="1"/>
  </cols>
  <sheetData>
    <row r="1" spans="1:3" s="3" customFormat="1" ht="12.75">
      <c r="A1" s="5" t="s">
        <v>4</v>
      </c>
      <c r="B1" s="6">
        <v>40179</v>
      </c>
      <c r="C1" s="6"/>
    </row>
    <row r="3" spans="1:15" ht="12.75">
      <c r="A3" s="5" t="s">
        <v>1</v>
      </c>
      <c r="B3" s="6" t="s">
        <v>3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.75">
      <c r="A4" s="5" t="s">
        <v>2</v>
      </c>
      <c r="B4" s="6" t="s">
        <v>6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2.75">
      <c r="A5" s="5"/>
      <c r="B5" s="3"/>
      <c r="C5" s="6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2.75">
      <c r="A6" s="8" t="s">
        <v>14</v>
      </c>
      <c r="B6" s="3"/>
      <c r="C6" s="6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2.75">
      <c r="A7" s="12" t="s">
        <v>43</v>
      </c>
      <c r="B7" s="13"/>
      <c r="C7" s="14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15" ht="12.75">
      <c r="A8" s="12" t="s">
        <v>46</v>
      </c>
      <c r="B8" s="13"/>
      <c r="C8" s="14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12.75">
      <c r="A9" s="12" t="s">
        <v>48</v>
      </c>
      <c r="B9" s="13"/>
      <c r="C9" s="14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ht="12.75">
      <c r="A10" s="12"/>
      <c r="B10" s="13"/>
      <c r="C10" s="14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ht="12.75">
      <c r="A11" s="3"/>
      <c r="B11" s="3"/>
      <c r="C11" s="6"/>
      <c r="D11" s="2" t="s">
        <v>49</v>
      </c>
      <c r="E11" s="3"/>
      <c r="F11" s="3"/>
      <c r="G11" s="3"/>
      <c r="H11" s="15" t="s">
        <v>29</v>
      </c>
      <c r="I11" s="16"/>
      <c r="J11" s="26"/>
      <c r="K11" s="3"/>
      <c r="L11" s="21" t="s">
        <v>27</v>
      </c>
      <c r="M11" s="22"/>
      <c r="N11" s="22"/>
      <c r="O11" s="3"/>
    </row>
    <row r="12" spans="1:15" ht="12.75">
      <c r="A12" s="3"/>
      <c r="B12" s="3"/>
      <c r="C12" s="6"/>
      <c r="D12" s="2"/>
      <c r="E12" s="3"/>
      <c r="F12" s="3"/>
      <c r="G12" s="3"/>
      <c r="H12" s="15" t="s">
        <v>32</v>
      </c>
      <c r="I12" s="16"/>
      <c r="J12" s="26"/>
      <c r="K12" s="3"/>
      <c r="L12" s="21" t="s">
        <v>31</v>
      </c>
      <c r="M12" s="22"/>
      <c r="N12" s="22"/>
      <c r="O12" s="3"/>
    </row>
    <row r="13" spans="1:15" ht="12.75">
      <c r="A13" s="3"/>
      <c r="B13" s="3"/>
      <c r="C13" s="6"/>
      <c r="D13" s="2"/>
      <c r="E13" s="3"/>
      <c r="F13" s="3"/>
      <c r="G13" s="3"/>
      <c r="H13" s="15" t="s">
        <v>35</v>
      </c>
      <c r="I13" s="16"/>
      <c r="J13" s="26"/>
      <c r="K13" s="3"/>
      <c r="L13" s="21" t="s">
        <v>34</v>
      </c>
      <c r="M13" s="22"/>
      <c r="N13" s="22"/>
      <c r="O13" s="3"/>
    </row>
    <row r="14" spans="1:15" ht="12.75">
      <c r="A14" s="8"/>
      <c r="B14" s="3"/>
      <c r="C14" s="6"/>
      <c r="D14" s="3"/>
      <c r="E14" s="3"/>
      <c r="F14" s="3"/>
      <c r="G14" s="3"/>
      <c r="H14" s="3" t="s">
        <v>25</v>
      </c>
      <c r="I14" s="3"/>
      <c r="J14" s="3"/>
      <c r="K14" s="3"/>
      <c r="L14" s="3" t="s">
        <v>25</v>
      </c>
      <c r="M14" s="3"/>
      <c r="N14" s="3"/>
      <c r="O14" s="3"/>
    </row>
    <row r="15" spans="1:15" ht="12.75">
      <c r="A15" s="8"/>
      <c r="B15" s="3"/>
      <c r="C15" s="6"/>
      <c r="D15" s="3"/>
      <c r="E15" s="3"/>
      <c r="F15" s="3"/>
      <c r="G15" s="3"/>
      <c r="H15" s="3" t="s">
        <v>28</v>
      </c>
      <c r="I15" s="3"/>
      <c r="J15" s="3"/>
      <c r="K15" s="3"/>
      <c r="L15" s="3" t="s">
        <v>28</v>
      </c>
      <c r="M15" s="3"/>
      <c r="N15" s="3"/>
      <c r="O15" s="3"/>
    </row>
    <row r="16" spans="1:15" ht="12.75">
      <c r="A16" s="8"/>
      <c r="B16" s="3"/>
      <c r="C16" s="6"/>
      <c r="D16" s="3" t="s">
        <v>11</v>
      </c>
      <c r="E16" s="3" t="s">
        <v>21</v>
      </c>
      <c r="F16" s="3"/>
      <c r="G16" s="3"/>
      <c r="H16" s="12" t="s">
        <v>26</v>
      </c>
      <c r="I16" s="3"/>
      <c r="J16" s="41">
        <v>8500</v>
      </c>
      <c r="K16" s="3"/>
      <c r="L16" s="12" t="s">
        <v>26</v>
      </c>
      <c r="M16" s="3"/>
      <c r="N16" s="41">
        <v>4500</v>
      </c>
      <c r="O16" s="3"/>
    </row>
    <row r="17" spans="1:15" ht="12.75">
      <c r="A17" s="3"/>
      <c r="B17" s="3"/>
      <c r="C17" s="3"/>
      <c r="D17" s="3" t="s">
        <v>0</v>
      </c>
      <c r="E17" s="3" t="s">
        <v>22</v>
      </c>
      <c r="F17" s="3"/>
      <c r="G17" s="3"/>
      <c r="H17" s="3" t="s">
        <v>30</v>
      </c>
      <c r="I17" s="3"/>
      <c r="J17" s="17">
        <v>1000</v>
      </c>
      <c r="K17" s="3"/>
      <c r="L17" s="3" t="s">
        <v>30</v>
      </c>
      <c r="M17" s="3"/>
      <c r="N17" s="17">
        <v>0</v>
      </c>
      <c r="O17" s="3"/>
    </row>
    <row r="18" spans="4:14" s="3" customFormat="1" ht="12.75">
      <c r="D18" s="3" t="s">
        <v>10</v>
      </c>
      <c r="E18" s="3" t="s">
        <v>23</v>
      </c>
      <c r="H18" s="3" t="s">
        <v>36</v>
      </c>
      <c r="J18" s="17" t="s">
        <v>38</v>
      </c>
      <c r="L18" s="3" t="s">
        <v>36</v>
      </c>
      <c r="N18" s="17" t="s">
        <v>37</v>
      </c>
    </row>
    <row r="20" spans="1:15" ht="14.25">
      <c r="A20" s="1" t="s">
        <v>7</v>
      </c>
      <c r="B20" s="1" t="s">
        <v>5</v>
      </c>
      <c r="C20" s="1" t="s">
        <v>8</v>
      </c>
      <c r="D20" s="1" t="s">
        <v>12</v>
      </c>
      <c r="E20" s="1" t="s">
        <v>9</v>
      </c>
      <c r="F20" s="1" t="s">
        <v>13</v>
      </c>
      <c r="G20" s="2"/>
      <c r="H20" s="1" t="s">
        <v>12</v>
      </c>
      <c r="I20" s="1" t="s">
        <v>9</v>
      </c>
      <c r="J20" s="1" t="s">
        <v>13</v>
      </c>
      <c r="K20" s="2"/>
      <c r="L20" s="1" t="s">
        <v>12</v>
      </c>
      <c r="M20" s="1" t="s">
        <v>9</v>
      </c>
      <c r="N20" s="1" t="s">
        <v>13</v>
      </c>
      <c r="O20" s="2"/>
    </row>
    <row r="21" spans="1:14" ht="12.75">
      <c r="A21" s="9">
        <v>2010</v>
      </c>
      <c r="B21" s="10">
        <v>1</v>
      </c>
      <c r="C21" s="9">
        <v>1</v>
      </c>
      <c r="D21" s="11">
        <v>100</v>
      </c>
      <c r="E21" s="11">
        <f>(C21*D21)</f>
        <v>100</v>
      </c>
      <c r="F21" s="11">
        <f>(6500-E21)</f>
        <v>6400</v>
      </c>
      <c r="H21" s="11">
        <v>100</v>
      </c>
      <c r="I21" s="11">
        <f>(C21*H21)</f>
        <v>100</v>
      </c>
      <c r="J21" s="11">
        <f>(6500-I21)</f>
        <v>6400</v>
      </c>
      <c r="L21" s="11">
        <v>100</v>
      </c>
      <c r="M21" s="11">
        <f>(C21*L21)</f>
        <v>100</v>
      </c>
      <c r="N21" s="11">
        <f>(6500-M21)</f>
        <v>6400</v>
      </c>
    </row>
    <row r="22" spans="1:14" ht="12.75">
      <c r="A22" s="3"/>
      <c r="B22" s="4">
        <v>2</v>
      </c>
      <c r="C22" s="3">
        <v>2</v>
      </c>
      <c r="D22" s="7">
        <v>100</v>
      </c>
      <c r="E22" s="7">
        <f aca="true" t="shared" si="0" ref="E22:E80">(C22*D22)</f>
        <v>200</v>
      </c>
      <c r="F22" s="7">
        <f aca="true" t="shared" si="1" ref="F22:F80">(6500-E22)</f>
        <v>6300</v>
      </c>
      <c r="H22" s="7">
        <v>100</v>
      </c>
      <c r="I22" s="7">
        <f aca="true" t="shared" si="2" ref="I22:I33">(C22*H22)</f>
        <v>200</v>
      </c>
      <c r="J22" s="7">
        <f aca="true" t="shared" si="3" ref="J22:J33">(6500-I22)</f>
        <v>6300</v>
      </c>
      <c r="L22" s="7">
        <v>100</v>
      </c>
      <c r="M22" s="7">
        <f aca="true" t="shared" si="4" ref="M22:M33">(C22*L22)</f>
        <v>200</v>
      </c>
      <c r="N22" s="7">
        <f aca="true" t="shared" si="5" ref="N22:N33">(6500-M22)</f>
        <v>6300</v>
      </c>
    </row>
    <row r="23" spans="1:14" ht="12.75">
      <c r="A23" s="3"/>
      <c r="B23" s="4">
        <v>3</v>
      </c>
      <c r="C23" s="3">
        <v>3</v>
      </c>
      <c r="D23" s="7">
        <v>100</v>
      </c>
      <c r="E23" s="7">
        <f t="shared" si="0"/>
        <v>300</v>
      </c>
      <c r="F23" s="7">
        <f t="shared" si="1"/>
        <v>6200</v>
      </c>
      <c r="H23" s="7">
        <v>100</v>
      </c>
      <c r="I23" s="7">
        <f t="shared" si="2"/>
        <v>300</v>
      </c>
      <c r="J23" s="7">
        <f t="shared" si="3"/>
        <v>6200</v>
      </c>
      <c r="L23" s="7">
        <v>100</v>
      </c>
      <c r="M23" s="7">
        <f t="shared" si="4"/>
        <v>300</v>
      </c>
      <c r="N23" s="7">
        <f t="shared" si="5"/>
        <v>6200</v>
      </c>
    </row>
    <row r="24" spans="1:14" ht="12.75">
      <c r="A24" s="3"/>
      <c r="B24" s="4">
        <v>4</v>
      </c>
      <c r="C24" s="5">
        <v>4</v>
      </c>
      <c r="D24" s="7">
        <v>100</v>
      </c>
      <c r="E24" s="7">
        <f t="shared" si="0"/>
        <v>400</v>
      </c>
      <c r="F24" s="7">
        <f t="shared" si="1"/>
        <v>6100</v>
      </c>
      <c r="H24" s="7">
        <v>100</v>
      </c>
      <c r="I24" s="7">
        <f t="shared" si="2"/>
        <v>400</v>
      </c>
      <c r="J24" s="7">
        <f t="shared" si="3"/>
        <v>6100</v>
      </c>
      <c r="L24" s="7">
        <v>100</v>
      </c>
      <c r="M24" s="7">
        <f t="shared" si="4"/>
        <v>400</v>
      </c>
      <c r="N24" s="7">
        <f t="shared" si="5"/>
        <v>6100</v>
      </c>
    </row>
    <row r="25" spans="1:14" ht="12.75">
      <c r="A25" s="3"/>
      <c r="B25" s="4">
        <v>5</v>
      </c>
      <c r="C25" s="5">
        <v>5</v>
      </c>
      <c r="D25" s="7">
        <v>100</v>
      </c>
      <c r="E25" s="7">
        <f t="shared" si="0"/>
        <v>500</v>
      </c>
      <c r="F25" s="7">
        <f t="shared" si="1"/>
        <v>6000</v>
      </c>
      <c r="H25" s="7">
        <v>100</v>
      </c>
      <c r="I25" s="7">
        <f t="shared" si="2"/>
        <v>500</v>
      </c>
      <c r="J25" s="7">
        <f t="shared" si="3"/>
        <v>6000</v>
      </c>
      <c r="L25" s="7">
        <v>100</v>
      </c>
      <c r="M25" s="7">
        <f t="shared" si="4"/>
        <v>500</v>
      </c>
      <c r="N25" s="7">
        <f t="shared" si="5"/>
        <v>6000</v>
      </c>
    </row>
    <row r="26" spans="1:14" ht="12.75">
      <c r="A26" s="3"/>
      <c r="B26" s="4">
        <v>6</v>
      </c>
      <c r="C26" s="5">
        <v>6</v>
      </c>
      <c r="D26" s="7">
        <v>100</v>
      </c>
      <c r="E26" s="7">
        <f t="shared" si="0"/>
        <v>600</v>
      </c>
      <c r="F26" s="7">
        <f t="shared" si="1"/>
        <v>5900</v>
      </c>
      <c r="H26" s="7">
        <v>100</v>
      </c>
      <c r="I26" s="7">
        <f t="shared" si="2"/>
        <v>600</v>
      </c>
      <c r="J26" s="7">
        <f t="shared" si="3"/>
        <v>5900</v>
      </c>
      <c r="L26" s="7">
        <v>100</v>
      </c>
      <c r="M26" s="7">
        <f t="shared" si="4"/>
        <v>600</v>
      </c>
      <c r="N26" s="7">
        <f t="shared" si="5"/>
        <v>5900</v>
      </c>
    </row>
    <row r="27" spans="1:14" ht="12.75">
      <c r="A27" s="3"/>
      <c r="B27" s="4">
        <v>7</v>
      </c>
      <c r="C27" s="5">
        <v>7</v>
      </c>
      <c r="D27" s="7">
        <v>100</v>
      </c>
      <c r="E27" s="7">
        <f t="shared" si="0"/>
        <v>700</v>
      </c>
      <c r="F27" s="7">
        <f t="shared" si="1"/>
        <v>5800</v>
      </c>
      <c r="H27" s="7">
        <v>100</v>
      </c>
      <c r="I27" s="7">
        <f t="shared" si="2"/>
        <v>700</v>
      </c>
      <c r="J27" s="7">
        <f t="shared" si="3"/>
        <v>5800</v>
      </c>
      <c r="L27" s="7">
        <v>100</v>
      </c>
      <c r="M27" s="7">
        <f t="shared" si="4"/>
        <v>700</v>
      </c>
      <c r="N27" s="7">
        <f t="shared" si="5"/>
        <v>5800</v>
      </c>
    </row>
    <row r="28" spans="1:14" ht="12.75">
      <c r="A28" s="3"/>
      <c r="B28" s="4">
        <v>8</v>
      </c>
      <c r="C28" s="5">
        <v>8</v>
      </c>
      <c r="D28" s="7">
        <v>100</v>
      </c>
      <c r="E28" s="7">
        <f t="shared" si="0"/>
        <v>800</v>
      </c>
      <c r="F28" s="7">
        <f t="shared" si="1"/>
        <v>5700</v>
      </c>
      <c r="H28" s="7">
        <v>100</v>
      </c>
      <c r="I28" s="7">
        <f t="shared" si="2"/>
        <v>800</v>
      </c>
      <c r="J28" s="7">
        <f t="shared" si="3"/>
        <v>5700</v>
      </c>
      <c r="L28" s="7">
        <v>100</v>
      </c>
      <c r="M28" s="7">
        <f t="shared" si="4"/>
        <v>800</v>
      </c>
      <c r="N28" s="7">
        <f t="shared" si="5"/>
        <v>5700</v>
      </c>
    </row>
    <row r="29" spans="1:14" ht="12.75">
      <c r="A29" s="3"/>
      <c r="B29" s="4">
        <v>9</v>
      </c>
      <c r="C29" s="5">
        <v>9</v>
      </c>
      <c r="D29" s="7">
        <v>100</v>
      </c>
      <c r="E29" s="7">
        <f t="shared" si="0"/>
        <v>900</v>
      </c>
      <c r="F29" s="7">
        <f t="shared" si="1"/>
        <v>5600</v>
      </c>
      <c r="H29" s="7">
        <v>100</v>
      </c>
      <c r="I29" s="7">
        <f t="shared" si="2"/>
        <v>900</v>
      </c>
      <c r="J29" s="7">
        <f t="shared" si="3"/>
        <v>5600</v>
      </c>
      <c r="L29" s="7">
        <v>100</v>
      </c>
      <c r="M29" s="7">
        <f t="shared" si="4"/>
        <v>900</v>
      </c>
      <c r="N29" s="7">
        <f t="shared" si="5"/>
        <v>5600</v>
      </c>
    </row>
    <row r="30" spans="1:14" ht="12.75">
      <c r="A30" s="3"/>
      <c r="B30" s="4">
        <v>10</v>
      </c>
      <c r="C30" s="5">
        <v>10</v>
      </c>
      <c r="D30" s="7">
        <v>100</v>
      </c>
      <c r="E30" s="7">
        <f t="shared" si="0"/>
        <v>1000</v>
      </c>
      <c r="F30" s="7">
        <f t="shared" si="1"/>
        <v>5500</v>
      </c>
      <c r="H30" s="7">
        <v>100</v>
      </c>
      <c r="I30" s="7">
        <f t="shared" si="2"/>
        <v>1000</v>
      </c>
      <c r="J30" s="7">
        <f t="shared" si="3"/>
        <v>5500</v>
      </c>
      <c r="L30" s="7">
        <v>100</v>
      </c>
      <c r="M30" s="7">
        <f t="shared" si="4"/>
        <v>1000</v>
      </c>
      <c r="N30" s="7">
        <f t="shared" si="5"/>
        <v>5500</v>
      </c>
    </row>
    <row r="31" spans="1:14" ht="12.75">
      <c r="A31" s="3"/>
      <c r="B31" s="4">
        <v>11</v>
      </c>
      <c r="C31" s="5">
        <v>11</v>
      </c>
      <c r="D31" s="7">
        <v>100</v>
      </c>
      <c r="E31" s="7">
        <f t="shared" si="0"/>
        <v>1100</v>
      </c>
      <c r="F31" s="7">
        <f t="shared" si="1"/>
        <v>5400</v>
      </c>
      <c r="H31" s="7">
        <v>100</v>
      </c>
      <c r="I31" s="7">
        <f t="shared" si="2"/>
        <v>1100</v>
      </c>
      <c r="J31" s="7">
        <f t="shared" si="3"/>
        <v>5400</v>
      </c>
      <c r="L31" s="7">
        <v>100</v>
      </c>
      <c r="M31" s="7">
        <f t="shared" si="4"/>
        <v>1100</v>
      </c>
      <c r="N31" s="7">
        <f t="shared" si="5"/>
        <v>5400</v>
      </c>
    </row>
    <row r="32" spans="1:14" ht="12.75">
      <c r="A32" s="3"/>
      <c r="B32" s="4">
        <v>12</v>
      </c>
      <c r="C32" s="3">
        <f>C31+1</f>
        <v>12</v>
      </c>
      <c r="D32" s="7">
        <v>100</v>
      </c>
      <c r="E32" s="7">
        <f t="shared" si="0"/>
        <v>1200</v>
      </c>
      <c r="F32" s="7">
        <f t="shared" si="1"/>
        <v>5300</v>
      </c>
      <c r="H32" s="7">
        <v>100</v>
      </c>
      <c r="I32" s="7">
        <f t="shared" si="2"/>
        <v>1200</v>
      </c>
      <c r="J32" s="7">
        <f t="shared" si="3"/>
        <v>5300</v>
      </c>
      <c r="L32" s="7">
        <v>100</v>
      </c>
      <c r="M32" s="7">
        <f t="shared" si="4"/>
        <v>1200</v>
      </c>
      <c r="N32" s="7">
        <f t="shared" si="5"/>
        <v>5300</v>
      </c>
    </row>
    <row r="33" spans="1:14" ht="12.75">
      <c r="A33" s="9">
        <v>2011</v>
      </c>
      <c r="B33" s="10">
        <v>1</v>
      </c>
      <c r="C33" s="9">
        <f aca="true" t="shared" si="6" ref="C33:C80">C32+1</f>
        <v>13</v>
      </c>
      <c r="D33" s="11">
        <v>100</v>
      </c>
      <c r="E33" s="11">
        <f t="shared" si="0"/>
        <v>1300</v>
      </c>
      <c r="F33" s="11">
        <f t="shared" si="1"/>
        <v>5200</v>
      </c>
      <c r="H33" s="11">
        <v>100</v>
      </c>
      <c r="I33" s="11">
        <f t="shared" si="2"/>
        <v>1300</v>
      </c>
      <c r="J33" s="11">
        <f t="shared" si="3"/>
        <v>5200</v>
      </c>
      <c r="L33" s="11">
        <v>100</v>
      </c>
      <c r="M33" s="11">
        <f t="shared" si="4"/>
        <v>1300</v>
      </c>
      <c r="N33" s="11">
        <f t="shared" si="5"/>
        <v>5200</v>
      </c>
    </row>
    <row r="34" spans="1:14" ht="12.75">
      <c r="A34" s="3"/>
      <c r="B34" s="4">
        <v>2</v>
      </c>
      <c r="C34" s="3">
        <f t="shared" si="6"/>
        <v>14</v>
      </c>
      <c r="D34" s="7">
        <v>100</v>
      </c>
      <c r="E34" s="7">
        <f t="shared" si="0"/>
        <v>1400</v>
      </c>
      <c r="F34" s="7">
        <f t="shared" si="1"/>
        <v>5100</v>
      </c>
      <c r="H34" s="18">
        <v>105.08</v>
      </c>
      <c r="I34" s="18">
        <f>(I33+H34)</f>
        <v>1405.08</v>
      </c>
      <c r="J34" s="18">
        <f>(J33-H34)+2000</f>
        <v>7094.92</v>
      </c>
      <c r="L34" s="35">
        <v>91.43</v>
      </c>
      <c r="M34" s="36">
        <f>M33+L34</f>
        <v>1391.43</v>
      </c>
      <c r="N34" s="23">
        <v>3108.57</v>
      </c>
    </row>
    <row r="35" spans="1:14" ht="12.75">
      <c r="A35" s="3"/>
      <c r="B35" s="4">
        <v>3</v>
      </c>
      <c r="C35" s="3">
        <f t="shared" si="6"/>
        <v>15</v>
      </c>
      <c r="D35" s="7">
        <v>100</v>
      </c>
      <c r="E35" s="7">
        <f t="shared" si="0"/>
        <v>1500</v>
      </c>
      <c r="F35" s="7">
        <f t="shared" si="1"/>
        <v>5000</v>
      </c>
      <c r="H35" s="18">
        <v>105.08</v>
      </c>
      <c r="I35" s="18">
        <f aca="true" t="shared" si="7" ref="I35:I92">(I34+H35)</f>
        <v>1510.1599999999999</v>
      </c>
      <c r="J35" s="18">
        <f>J34-H35</f>
        <v>6989.84</v>
      </c>
      <c r="L35" s="35">
        <v>91.43</v>
      </c>
      <c r="M35" s="36">
        <f>M34+L35</f>
        <v>1482.8600000000001</v>
      </c>
      <c r="N35" s="36">
        <f>N34-L35</f>
        <v>3017.1400000000003</v>
      </c>
    </row>
    <row r="36" spans="1:14" ht="12.75">
      <c r="A36" s="3"/>
      <c r="B36" s="4">
        <v>4</v>
      </c>
      <c r="C36" s="3">
        <f t="shared" si="6"/>
        <v>16</v>
      </c>
      <c r="D36" s="7">
        <v>100</v>
      </c>
      <c r="E36" s="7">
        <f t="shared" si="0"/>
        <v>1600</v>
      </c>
      <c r="F36" s="7">
        <f t="shared" si="1"/>
        <v>4900</v>
      </c>
      <c r="H36" s="18">
        <v>105.08</v>
      </c>
      <c r="I36" s="18">
        <f t="shared" si="7"/>
        <v>1615.2399999999998</v>
      </c>
      <c r="J36" s="18">
        <f aca="true" t="shared" si="8" ref="J36:J92">J35-H36</f>
        <v>6884.76</v>
      </c>
      <c r="L36" s="35">
        <v>91.43</v>
      </c>
      <c r="M36" s="36">
        <f aca="true" t="shared" si="9" ref="M36:M68">M35+L36</f>
        <v>1574.2900000000002</v>
      </c>
      <c r="N36" s="36">
        <f aca="true" t="shared" si="10" ref="N36:N68">N35-L36</f>
        <v>2925.7100000000005</v>
      </c>
    </row>
    <row r="37" spans="1:14" ht="12.75">
      <c r="A37" s="3"/>
      <c r="B37" s="4">
        <v>5</v>
      </c>
      <c r="C37" s="3">
        <f t="shared" si="6"/>
        <v>17</v>
      </c>
      <c r="D37" s="7">
        <v>100</v>
      </c>
      <c r="E37" s="7">
        <f t="shared" si="0"/>
        <v>1700</v>
      </c>
      <c r="F37" s="7">
        <f t="shared" si="1"/>
        <v>4800</v>
      </c>
      <c r="H37" s="18">
        <v>105.08</v>
      </c>
      <c r="I37" s="18">
        <f t="shared" si="7"/>
        <v>1720.3199999999997</v>
      </c>
      <c r="J37" s="18">
        <f t="shared" si="8"/>
        <v>6779.68</v>
      </c>
      <c r="L37" s="35">
        <v>91.43</v>
      </c>
      <c r="M37" s="36">
        <f t="shared" si="9"/>
        <v>1665.7200000000003</v>
      </c>
      <c r="N37" s="36">
        <f t="shared" si="10"/>
        <v>2834.2800000000007</v>
      </c>
    </row>
    <row r="38" spans="1:14" ht="12.75">
      <c r="A38" s="3"/>
      <c r="B38" s="4">
        <v>6</v>
      </c>
      <c r="C38" s="3">
        <f t="shared" si="6"/>
        <v>18</v>
      </c>
      <c r="D38" s="7">
        <v>100</v>
      </c>
      <c r="E38" s="7">
        <f t="shared" si="0"/>
        <v>1800</v>
      </c>
      <c r="F38" s="7">
        <f t="shared" si="1"/>
        <v>4700</v>
      </c>
      <c r="H38" s="18">
        <v>105.08</v>
      </c>
      <c r="I38" s="18">
        <f t="shared" si="7"/>
        <v>1825.3999999999996</v>
      </c>
      <c r="J38" s="18">
        <f t="shared" si="8"/>
        <v>6674.6</v>
      </c>
      <c r="L38" s="35">
        <v>91.43</v>
      </c>
      <c r="M38" s="36">
        <f t="shared" si="9"/>
        <v>1757.1500000000003</v>
      </c>
      <c r="N38" s="36">
        <f t="shared" si="10"/>
        <v>2742.850000000001</v>
      </c>
    </row>
    <row r="39" spans="1:14" ht="12.75">
      <c r="A39" s="3"/>
      <c r="B39" s="4">
        <v>7</v>
      </c>
      <c r="C39" s="3">
        <f t="shared" si="6"/>
        <v>19</v>
      </c>
      <c r="D39" s="7">
        <v>100</v>
      </c>
      <c r="E39" s="7">
        <f t="shared" si="0"/>
        <v>1900</v>
      </c>
      <c r="F39" s="7">
        <f t="shared" si="1"/>
        <v>4600</v>
      </c>
      <c r="H39" s="18">
        <v>105.08</v>
      </c>
      <c r="I39" s="18">
        <f t="shared" si="7"/>
        <v>1930.4799999999996</v>
      </c>
      <c r="J39" s="18">
        <f t="shared" si="8"/>
        <v>6569.52</v>
      </c>
      <c r="L39" s="35">
        <v>91.43</v>
      </c>
      <c r="M39" s="36">
        <f t="shared" si="9"/>
        <v>1848.5800000000004</v>
      </c>
      <c r="N39" s="36">
        <f t="shared" si="10"/>
        <v>2651.420000000001</v>
      </c>
    </row>
    <row r="40" spans="1:14" ht="12.75">
      <c r="A40" s="3"/>
      <c r="B40" s="4">
        <v>8</v>
      </c>
      <c r="C40" s="3">
        <f t="shared" si="6"/>
        <v>20</v>
      </c>
      <c r="D40" s="7">
        <v>100</v>
      </c>
      <c r="E40" s="7">
        <f t="shared" si="0"/>
        <v>2000</v>
      </c>
      <c r="F40" s="7">
        <f t="shared" si="1"/>
        <v>4500</v>
      </c>
      <c r="H40" s="18">
        <v>105.08</v>
      </c>
      <c r="I40" s="18">
        <f t="shared" si="7"/>
        <v>2035.5599999999995</v>
      </c>
      <c r="J40" s="18">
        <f t="shared" si="8"/>
        <v>6464.4400000000005</v>
      </c>
      <c r="L40" s="35">
        <v>91.43</v>
      </c>
      <c r="M40" s="36">
        <f t="shared" si="9"/>
        <v>1940.0100000000004</v>
      </c>
      <c r="N40" s="36">
        <f t="shared" si="10"/>
        <v>2559.990000000001</v>
      </c>
    </row>
    <row r="41" spans="1:14" ht="12.75">
      <c r="A41" s="3"/>
      <c r="B41" s="4">
        <v>9</v>
      </c>
      <c r="C41" s="3">
        <f t="shared" si="6"/>
        <v>21</v>
      </c>
      <c r="D41" s="7">
        <v>100</v>
      </c>
      <c r="E41" s="7">
        <f t="shared" si="0"/>
        <v>2100</v>
      </c>
      <c r="F41" s="7">
        <f t="shared" si="1"/>
        <v>4400</v>
      </c>
      <c r="H41" s="18">
        <v>105.08</v>
      </c>
      <c r="I41" s="18">
        <f t="shared" si="7"/>
        <v>2140.6399999999994</v>
      </c>
      <c r="J41" s="18">
        <f t="shared" si="8"/>
        <v>6359.360000000001</v>
      </c>
      <c r="L41" s="35">
        <v>91.43</v>
      </c>
      <c r="M41" s="36">
        <f t="shared" si="9"/>
        <v>2031.4400000000005</v>
      </c>
      <c r="N41" s="36">
        <f t="shared" si="10"/>
        <v>2468.5600000000013</v>
      </c>
    </row>
    <row r="42" spans="1:14" ht="12.75">
      <c r="A42" s="3"/>
      <c r="B42" s="4">
        <v>10</v>
      </c>
      <c r="C42" s="3">
        <f t="shared" si="6"/>
        <v>22</v>
      </c>
      <c r="D42" s="7">
        <v>100</v>
      </c>
      <c r="E42" s="7">
        <f t="shared" si="0"/>
        <v>2200</v>
      </c>
      <c r="F42" s="7">
        <f t="shared" si="1"/>
        <v>4300</v>
      </c>
      <c r="H42" s="18">
        <v>105.08</v>
      </c>
      <c r="I42" s="18">
        <f t="shared" si="7"/>
        <v>2245.7199999999993</v>
      </c>
      <c r="J42" s="18">
        <f t="shared" si="8"/>
        <v>6254.280000000001</v>
      </c>
      <c r="L42" s="35">
        <v>91.43</v>
      </c>
      <c r="M42" s="36">
        <f t="shared" si="9"/>
        <v>2122.8700000000003</v>
      </c>
      <c r="N42" s="36">
        <f t="shared" si="10"/>
        <v>2377.1300000000015</v>
      </c>
    </row>
    <row r="43" spans="1:14" ht="12.75">
      <c r="A43" s="3"/>
      <c r="B43" s="4">
        <v>11</v>
      </c>
      <c r="C43" s="3">
        <f t="shared" si="6"/>
        <v>23</v>
      </c>
      <c r="D43" s="7">
        <v>100</v>
      </c>
      <c r="E43" s="7">
        <f t="shared" si="0"/>
        <v>2300</v>
      </c>
      <c r="F43" s="7">
        <f t="shared" si="1"/>
        <v>4200</v>
      </c>
      <c r="H43" s="18">
        <v>105.08</v>
      </c>
      <c r="I43" s="18">
        <f t="shared" si="7"/>
        <v>2350.7999999999993</v>
      </c>
      <c r="J43" s="18">
        <f t="shared" si="8"/>
        <v>6149.200000000001</v>
      </c>
      <c r="L43" s="35">
        <v>91.43</v>
      </c>
      <c r="M43" s="36">
        <f t="shared" si="9"/>
        <v>2214.3</v>
      </c>
      <c r="N43" s="36">
        <f t="shared" si="10"/>
        <v>2285.7000000000016</v>
      </c>
    </row>
    <row r="44" spans="1:14" ht="12.75">
      <c r="A44" s="3"/>
      <c r="B44" s="4">
        <v>12</v>
      </c>
      <c r="C44" s="3">
        <f t="shared" si="6"/>
        <v>24</v>
      </c>
      <c r="D44" s="7">
        <v>100</v>
      </c>
      <c r="E44" s="7">
        <f t="shared" si="0"/>
        <v>2400</v>
      </c>
      <c r="F44" s="7">
        <f t="shared" si="1"/>
        <v>4100</v>
      </c>
      <c r="H44" s="20">
        <v>105.08</v>
      </c>
      <c r="I44" s="20">
        <f t="shared" si="7"/>
        <v>2455.879999999999</v>
      </c>
      <c r="J44" s="20">
        <f t="shared" si="8"/>
        <v>6044.120000000001</v>
      </c>
      <c r="L44" s="38">
        <v>91.43</v>
      </c>
      <c r="M44" s="25">
        <f t="shared" si="9"/>
        <v>2305.73</v>
      </c>
      <c r="N44" s="25">
        <f t="shared" si="10"/>
        <v>2194.270000000002</v>
      </c>
    </row>
    <row r="45" spans="1:14" ht="12.75">
      <c r="A45" s="9">
        <v>2012</v>
      </c>
      <c r="B45" s="10">
        <v>1</v>
      </c>
      <c r="C45" s="9">
        <f t="shared" si="6"/>
        <v>25</v>
      </c>
      <c r="D45" s="11">
        <v>100</v>
      </c>
      <c r="E45" s="11">
        <f t="shared" si="0"/>
        <v>2500</v>
      </c>
      <c r="F45" s="11">
        <f t="shared" si="1"/>
        <v>4000</v>
      </c>
      <c r="H45" s="18">
        <v>105.08</v>
      </c>
      <c r="I45" s="18">
        <f t="shared" si="7"/>
        <v>2560.959999999999</v>
      </c>
      <c r="J45" s="18">
        <f t="shared" si="8"/>
        <v>5939.040000000001</v>
      </c>
      <c r="L45" s="35">
        <v>91.43</v>
      </c>
      <c r="M45" s="36">
        <f t="shared" si="9"/>
        <v>2397.16</v>
      </c>
      <c r="N45" s="36">
        <f t="shared" si="10"/>
        <v>2102.840000000002</v>
      </c>
    </row>
    <row r="46" spans="1:14" ht="12.75">
      <c r="A46" s="3"/>
      <c r="B46" s="4">
        <v>2</v>
      </c>
      <c r="C46" s="3">
        <f t="shared" si="6"/>
        <v>26</v>
      </c>
      <c r="D46" s="7">
        <v>100</v>
      </c>
      <c r="E46" s="7">
        <f t="shared" si="0"/>
        <v>2600</v>
      </c>
      <c r="F46" s="7">
        <f t="shared" si="1"/>
        <v>3900</v>
      </c>
      <c r="H46" s="18">
        <v>105.08</v>
      </c>
      <c r="I46" s="18">
        <f t="shared" si="7"/>
        <v>2666.039999999999</v>
      </c>
      <c r="J46" s="18">
        <f t="shared" si="8"/>
        <v>5833.960000000001</v>
      </c>
      <c r="L46" s="35">
        <v>91.43</v>
      </c>
      <c r="M46" s="36">
        <f t="shared" si="9"/>
        <v>2488.5899999999997</v>
      </c>
      <c r="N46" s="36">
        <f t="shared" si="10"/>
        <v>2011.410000000002</v>
      </c>
    </row>
    <row r="47" spans="1:14" ht="12.75">
      <c r="A47" s="3"/>
      <c r="B47" s="4">
        <v>3</v>
      </c>
      <c r="C47" s="3">
        <f t="shared" si="6"/>
        <v>27</v>
      </c>
      <c r="D47" s="7">
        <v>100</v>
      </c>
      <c r="E47" s="7">
        <f t="shared" si="0"/>
        <v>2700</v>
      </c>
      <c r="F47" s="7">
        <f t="shared" si="1"/>
        <v>3800</v>
      </c>
      <c r="H47" s="18">
        <v>105.08</v>
      </c>
      <c r="I47" s="18">
        <f t="shared" si="7"/>
        <v>2771.119999999999</v>
      </c>
      <c r="J47" s="18">
        <f t="shared" si="8"/>
        <v>5728.880000000001</v>
      </c>
      <c r="L47" s="35">
        <v>91.43</v>
      </c>
      <c r="M47" s="36">
        <f t="shared" si="9"/>
        <v>2580.0199999999995</v>
      </c>
      <c r="N47" s="36">
        <f t="shared" si="10"/>
        <v>1919.9800000000018</v>
      </c>
    </row>
    <row r="48" spans="1:14" ht="12.75">
      <c r="A48" s="3"/>
      <c r="B48" s="4">
        <v>4</v>
      </c>
      <c r="C48" s="3">
        <f t="shared" si="6"/>
        <v>28</v>
      </c>
      <c r="D48" s="7">
        <v>100</v>
      </c>
      <c r="E48" s="7">
        <f t="shared" si="0"/>
        <v>2800</v>
      </c>
      <c r="F48" s="7">
        <f t="shared" si="1"/>
        <v>3700</v>
      </c>
      <c r="H48" s="18">
        <v>105.08</v>
      </c>
      <c r="I48" s="18">
        <f t="shared" si="7"/>
        <v>2876.199999999999</v>
      </c>
      <c r="J48" s="18">
        <f t="shared" si="8"/>
        <v>5623.800000000001</v>
      </c>
      <c r="L48" s="35">
        <v>91.43</v>
      </c>
      <c r="M48" s="36">
        <f t="shared" si="9"/>
        <v>2671.4499999999994</v>
      </c>
      <c r="N48" s="36">
        <f t="shared" si="10"/>
        <v>1828.5500000000018</v>
      </c>
    </row>
    <row r="49" spans="1:14" ht="12.75">
      <c r="A49" s="3"/>
      <c r="B49" s="4">
        <v>5</v>
      </c>
      <c r="C49" s="3">
        <f t="shared" si="6"/>
        <v>29</v>
      </c>
      <c r="D49" s="7">
        <v>100</v>
      </c>
      <c r="E49" s="7">
        <f t="shared" si="0"/>
        <v>2900</v>
      </c>
      <c r="F49" s="7">
        <f t="shared" si="1"/>
        <v>3600</v>
      </c>
      <c r="H49" s="18">
        <v>105.08</v>
      </c>
      <c r="I49" s="18">
        <f t="shared" si="7"/>
        <v>2981.279999999999</v>
      </c>
      <c r="J49" s="18">
        <f t="shared" si="8"/>
        <v>5518.720000000001</v>
      </c>
      <c r="L49" s="35">
        <v>91.43</v>
      </c>
      <c r="M49" s="36">
        <f t="shared" si="9"/>
        <v>2762.879999999999</v>
      </c>
      <c r="N49" s="36">
        <f t="shared" si="10"/>
        <v>1737.1200000000017</v>
      </c>
    </row>
    <row r="50" spans="1:14" ht="12.75">
      <c r="A50" s="3"/>
      <c r="B50" s="4">
        <v>6</v>
      </c>
      <c r="C50" s="3">
        <f t="shared" si="6"/>
        <v>30</v>
      </c>
      <c r="D50" s="7">
        <v>100</v>
      </c>
      <c r="E50" s="7">
        <f t="shared" si="0"/>
        <v>3000</v>
      </c>
      <c r="F50" s="7">
        <f t="shared" si="1"/>
        <v>3500</v>
      </c>
      <c r="H50" s="18">
        <v>105.08</v>
      </c>
      <c r="I50" s="18">
        <f t="shared" si="7"/>
        <v>3086.3599999999988</v>
      </c>
      <c r="J50" s="18">
        <f t="shared" si="8"/>
        <v>5413.640000000001</v>
      </c>
      <c r="L50" s="35">
        <v>91.43</v>
      </c>
      <c r="M50" s="36">
        <f t="shared" si="9"/>
        <v>2854.309999999999</v>
      </c>
      <c r="N50" s="36">
        <f t="shared" si="10"/>
        <v>1645.6900000000016</v>
      </c>
    </row>
    <row r="51" spans="1:14" ht="12.75">
      <c r="A51" s="3"/>
      <c r="B51" s="4">
        <v>7</v>
      </c>
      <c r="C51" s="3">
        <f t="shared" si="6"/>
        <v>31</v>
      </c>
      <c r="D51" s="7">
        <v>100</v>
      </c>
      <c r="E51" s="7">
        <f t="shared" si="0"/>
        <v>3100</v>
      </c>
      <c r="F51" s="7">
        <f t="shared" si="1"/>
        <v>3400</v>
      </c>
      <c r="H51" s="18">
        <v>105.08</v>
      </c>
      <c r="I51" s="18">
        <f t="shared" si="7"/>
        <v>3191.4399999999987</v>
      </c>
      <c r="J51" s="18">
        <f t="shared" si="8"/>
        <v>5308.560000000001</v>
      </c>
      <c r="L51" s="35">
        <v>91.43</v>
      </c>
      <c r="M51" s="36">
        <f t="shared" si="9"/>
        <v>2945.739999999999</v>
      </c>
      <c r="N51" s="36">
        <f t="shared" si="10"/>
        <v>1554.2600000000016</v>
      </c>
    </row>
    <row r="52" spans="1:14" ht="12.75">
      <c r="A52" s="3"/>
      <c r="B52" s="4">
        <v>8</v>
      </c>
      <c r="C52" s="3">
        <f t="shared" si="6"/>
        <v>32</v>
      </c>
      <c r="D52" s="7">
        <v>100</v>
      </c>
      <c r="E52" s="7">
        <f t="shared" si="0"/>
        <v>3200</v>
      </c>
      <c r="F52" s="7">
        <f t="shared" si="1"/>
        <v>3300</v>
      </c>
      <c r="H52" s="18">
        <v>105.08</v>
      </c>
      <c r="I52" s="18">
        <f t="shared" si="7"/>
        <v>3296.5199999999986</v>
      </c>
      <c r="J52" s="18">
        <f t="shared" si="8"/>
        <v>5203.480000000001</v>
      </c>
      <c r="L52" s="35">
        <v>91.43</v>
      </c>
      <c r="M52" s="36">
        <f t="shared" si="9"/>
        <v>3037.1699999999987</v>
      </c>
      <c r="N52" s="36">
        <f t="shared" si="10"/>
        <v>1462.8300000000015</v>
      </c>
    </row>
    <row r="53" spans="1:14" ht="12.75">
      <c r="A53" s="3"/>
      <c r="B53" s="4">
        <v>9</v>
      </c>
      <c r="C53" s="3">
        <f t="shared" si="6"/>
        <v>33</v>
      </c>
      <c r="D53" s="7">
        <v>100</v>
      </c>
      <c r="E53" s="7">
        <f t="shared" si="0"/>
        <v>3300</v>
      </c>
      <c r="F53" s="7">
        <f t="shared" si="1"/>
        <v>3200</v>
      </c>
      <c r="H53" s="18">
        <v>105.08</v>
      </c>
      <c r="I53" s="18">
        <f t="shared" si="7"/>
        <v>3401.5999999999985</v>
      </c>
      <c r="J53" s="18">
        <f t="shared" si="8"/>
        <v>5098.4000000000015</v>
      </c>
      <c r="L53" s="35">
        <v>91.43</v>
      </c>
      <c r="M53" s="36">
        <f t="shared" si="9"/>
        <v>3128.5999999999985</v>
      </c>
      <c r="N53" s="36">
        <f t="shared" si="10"/>
        <v>1371.4000000000015</v>
      </c>
    </row>
    <row r="54" spans="1:14" ht="12.75">
      <c r="A54" s="3"/>
      <c r="B54" s="4">
        <v>10</v>
      </c>
      <c r="C54" s="3">
        <f t="shared" si="6"/>
        <v>34</v>
      </c>
      <c r="D54" s="7">
        <v>100</v>
      </c>
      <c r="E54" s="7">
        <f t="shared" si="0"/>
        <v>3400</v>
      </c>
      <c r="F54" s="7">
        <f t="shared" si="1"/>
        <v>3100</v>
      </c>
      <c r="H54" s="18">
        <v>105.08</v>
      </c>
      <c r="I54" s="18">
        <f t="shared" si="7"/>
        <v>3506.6799999999985</v>
      </c>
      <c r="J54" s="18">
        <f t="shared" si="8"/>
        <v>4993.3200000000015</v>
      </c>
      <c r="L54" s="35">
        <v>91.43</v>
      </c>
      <c r="M54" s="36">
        <f t="shared" si="9"/>
        <v>3220.0299999999984</v>
      </c>
      <c r="N54" s="36">
        <f t="shared" si="10"/>
        <v>1279.9700000000014</v>
      </c>
    </row>
    <row r="55" spans="1:14" ht="12.75">
      <c r="A55" s="3"/>
      <c r="B55" s="4">
        <v>11</v>
      </c>
      <c r="C55" s="3">
        <f t="shared" si="6"/>
        <v>35</v>
      </c>
      <c r="D55" s="7">
        <v>100</v>
      </c>
      <c r="E55" s="7">
        <f t="shared" si="0"/>
        <v>3500</v>
      </c>
      <c r="F55" s="7">
        <f t="shared" si="1"/>
        <v>3000</v>
      </c>
      <c r="H55" s="18">
        <v>105.08</v>
      </c>
      <c r="I55" s="18">
        <f t="shared" si="7"/>
        <v>3611.7599999999984</v>
      </c>
      <c r="J55" s="18">
        <f t="shared" si="8"/>
        <v>4888.240000000002</v>
      </c>
      <c r="L55" s="35">
        <v>91.43</v>
      </c>
      <c r="M55" s="36">
        <f t="shared" si="9"/>
        <v>3311.459999999998</v>
      </c>
      <c r="N55" s="36">
        <f t="shared" si="10"/>
        <v>1188.5400000000013</v>
      </c>
    </row>
    <row r="56" spans="1:14" ht="12.75">
      <c r="A56" s="3"/>
      <c r="B56" s="4">
        <v>12</v>
      </c>
      <c r="C56" s="3">
        <f t="shared" si="6"/>
        <v>36</v>
      </c>
      <c r="D56" s="7">
        <v>100</v>
      </c>
      <c r="E56" s="7">
        <f t="shared" si="0"/>
        <v>3600</v>
      </c>
      <c r="F56" s="7">
        <f t="shared" si="1"/>
        <v>2900</v>
      </c>
      <c r="H56" s="20">
        <v>105.08</v>
      </c>
      <c r="I56" s="20">
        <f t="shared" si="7"/>
        <v>3716.8399999999983</v>
      </c>
      <c r="J56" s="20">
        <f t="shared" si="8"/>
        <v>4783.160000000002</v>
      </c>
      <c r="L56" s="38">
        <v>91.43</v>
      </c>
      <c r="M56" s="25">
        <f t="shared" si="9"/>
        <v>3402.889999999998</v>
      </c>
      <c r="N56" s="25">
        <f t="shared" si="10"/>
        <v>1097.1100000000013</v>
      </c>
    </row>
    <row r="57" spans="1:14" ht="12.75">
      <c r="A57" s="9">
        <v>2013</v>
      </c>
      <c r="B57" s="10">
        <v>1</v>
      </c>
      <c r="C57" s="9">
        <f t="shared" si="6"/>
        <v>37</v>
      </c>
      <c r="D57" s="11">
        <v>100</v>
      </c>
      <c r="E57" s="11">
        <f t="shared" si="0"/>
        <v>3700</v>
      </c>
      <c r="F57" s="11">
        <f t="shared" si="1"/>
        <v>2800</v>
      </c>
      <c r="H57" s="18">
        <v>105.08</v>
      </c>
      <c r="I57" s="18">
        <f t="shared" si="7"/>
        <v>3821.9199999999983</v>
      </c>
      <c r="J57" s="18">
        <f t="shared" si="8"/>
        <v>4678.080000000002</v>
      </c>
      <c r="L57" s="35">
        <v>91.43</v>
      </c>
      <c r="M57" s="36">
        <f t="shared" si="9"/>
        <v>3494.319999999998</v>
      </c>
      <c r="N57" s="36">
        <f t="shared" si="10"/>
        <v>1005.6800000000012</v>
      </c>
    </row>
    <row r="58" spans="1:14" ht="12.75">
      <c r="A58" s="3"/>
      <c r="B58" s="4">
        <v>2</v>
      </c>
      <c r="C58" s="3">
        <f t="shared" si="6"/>
        <v>38</v>
      </c>
      <c r="D58" s="7">
        <v>100</v>
      </c>
      <c r="E58" s="7">
        <f t="shared" si="0"/>
        <v>3800</v>
      </c>
      <c r="F58" s="7">
        <f t="shared" si="1"/>
        <v>2700</v>
      </c>
      <c r="H58" s="18">
        <v>105.08</v>
      </c>
      <c r="I58" s="18">
        <f t="shared" si="7"/>
        <v>3926.999999999998</v>
      </c>
      <c r="J58" s="18">
        <f t="shared" si="8"/>
        <v>4573.000000000002</v>
      </c>
      <c r="L58" s="35">
        <v>91.43</v>
      </c>
      <c r="M58" s="36">
        <f t="shared" si="9"/>
        <v>3585.7499999999977</v>
      </c>
      <c r="N58" s="36">
        <f t="shared" si="10"/>
        <v>914.2500000000011</v>
      </c>
    </row>
    <row r="59" spans="1:14" ht="12.75">
      <c r="A59" s="3"/>
      <c r="B59" s="4">
        <v>3</v>
      </c>
      <c r="C59" s="3">
        <f t="shared" si="6"/>
        <v>39</v>
      </c>
      <c r="D59" s="7">
        <v>100</v>
      </c>
      <c r="E59" s="7">
        <f t="shared" si="0"/>
        <v>3900</v>
      </c>
      <c r="F59" s="7">
        <f t="shared" si="1"/>
        <v>2600</v>
      </c>
      <c r="H59" s="18">
        <v>105.08</v>
      </c>
      <c r="I59" s="18">
        <f t="shared" si="7"/>
        <v>4032.079999999998</v>
      </c>
      <c r="J59" s="18">
        <f t="shared" si="8"/>
        <v>4467.920000000002</v>
      </c>
      <c r="L59" s="35">
        <v>91.43</v>
      </c>
      <c r="M59" s="36">
        <f t="shared" si="9"/>
        <v>3677.1799999999976</v>
      </c>
      <c r="N59" s="36">
        <f t="shared" si="10"/>
        <v>822.8200000000011</v>
      </c>
    </row>
    <row r="60" spans="1:14" ht="12.75">
      <c r="A60" s="3"/>
      <c r="B60" s="4">
        <v>4</v>
      </c>
      <c r="C60" s="3">
        <f t="shared" si="6"/>
        <v>40</v>
      </c>
      <c r="D60" s="7">
        <v>100</v>
      </c>
      <c r="E60" s="7">
        <f t="shared" si="0"/>
        <v>4000</v>
      </c>
      <c r="F60" s="7">
        <f t="shared" si="1"/>
        <v>2500</v>
      </c>
      <c r="H60" s="18">
        <v>105.08</v>
      </c>
      <c r="I60" s="18">
        <f t="shared" si="7"/>
        <v>4137.159999999998</v>
      </c>
      <c r="J60" s="18">
        <f t="shared" si="8"/>
        <v>4362.840000000002</v>
      </c>
      <c r="L60" s="35">
        <v>91.43</v>
      </c>
      <c r="M60" s="36">
        <f t="shared" si="9"/>
        <v>3768.6099999999974</v>
      </c>
      <c r="N60" s="36">
        <f t="shared" si="10"/>
        <v>731.390000000001</v>
      </c>
    </row>
    <row r="61" spans="1:14" ht="12.75">
      <c r="A61" s="3"/>
      <c r="B61" s="4">
        <v>5</v>
      </c>
      <c r="C61" s="3">
        <f t="shared" si="6"/>
        <v>41</v>
      </c>
      <c r="D61" s="7">
        <v>100</v>
      </c>
      <c r="E61" s="7">
        <f t="shared" si="0"/>
        <v>4100</v>
      </c>
      <c r="F61" s="7">
        <f t="shared" si="1"/>
        <v>2400</v>
      </c>
      <c r="H61" s="18">
        <v>105.08</v>
      </c>
      <c r="I61" s="18">
        <f t="shared" si="7"/>
        <v>4242.239999999998</v>
      </c>
      <c r="J61" s="18">
        <f t="shared" si="8"/>
        <v>4257.760000000002</v>
      </c>
      <c r="L61" s="35">
        <v>91.43</v>
      </c>
      <c r="M61" s="36">
        <f t="shared" si="9"/>
        <v>3860.0399999999972</v>
      </c>
      <c r="N61" s="36">
        <f t="shared" si="10"/>
        <v>639.960000000001</v>
      </c>
    </row>
    <row r="62" spans="1:14" ht="12.75">
      <c r="A62" s="3"/>
      <c r="B62" s="4">
        <v>6</v>
      </c>
      <c r="C62" s="3">
        <f t="shared" si="6"/>
        <v>42</v>
      </c>
      <c r="D62" s="7">
        <v>100</v>
      </c>
      <c r="E62" s="7">
        <f t="shared" si="0"/>
        <v>4200</v>
      </c>
      <c r="F62" s="7">
        <f t="shared" si="1"/>
        <v>2300</v>
      </c>
      <c r="H62" s="18">
        <v>105.08</v>
      </c>
      <c r="I62" s="18">
        <f t="shared" si="7"/>
        <v>4347.319999999998</v>
      </c>
      <c r="J62" s="18">
        <f t="shared" si="8"/>
        <v>4152.680000000002</v>
      </c>
      <c r="L62" s="35">
        <v>91.43</v>
      </c>
      <c r="M62" s="36">
        <f t="shared" si="9"/>
        <v>3951.469999999997</v>
      </c>
      <c r="N62" s="36">
        <f t="shared" si="10"/>
        <v>548.5300000000009</v>
      </c>
    </row>
    <row r="63" spans="1:14" ht="12.75">
      <c r="A63" s="3"/>
      <c r="B63" s="4">
        <v>7</v>
      </c>
      <c r="C63" s="3">
        <f t="shared" si="6"/>
        <v>43</v>
      </c>
      <c r="D63" s="7">
        <v>100</v>
      </c>
      <c r="E63" s="7">
        <f t="shared" si="0"/>
        <v>4300</v>
      </c>
      <c r="F63" s="7">
        <f t="shared" si="1"/>
        <v>2200</v>
      </c>
      <c r="H63" s="18">
        <v>105.08</v>
      </c>
      <c r="I63" s="18">
        <f t="shared" si="7"/>
        <v>4452.399999999998</v>
      </c>
      <c r="J63" s="18">
        <f t="shared" si="8"/>
        <v>4047.600000000002</v>
      </c>
      <c r="L63" s="35">
        <v>91.43</v>
      </c>
      <c r="M63" s="36">
        <f t="shared" si="9"/>
        <v>4042.899999999997</v>
      </c>
      <c r="N63" s="36">
        <f t="shared" si="10"/>
        <v>457.1000000000009</v>
      </c>
    </row>
    <row r="64" spans="1:14" ht="12.75">
      <c r="A64" s="3"/>
      <c r="B64" s="4">
        <v>8</v>
      </c>
      <c r="C64" s="3">
        <f t="shared" si="6"/>
        <v>44</v>
      </c>
      <c r="D64" s="7">
        <v>100</v>
      </c>
      <c r="E64" s="7">
        <f t="shared" si="0"/>
        <v>4400</v>
      </c>
      <c r="F64" s="7">
        <f t="shared" si="1"/>
        <v>2100</v>
      </c>
      <c r="H64" s="18">
        <v>105.08</v>
      </c>
      <c r="I64" s="18">
        <f t="shared" si="7"/>
        <v>4557.479999999998</v>
      </c>
      <c r="J64" s="18">
        <f t="shared" si="8"/>
        <v>3942.5200000000023</v>
      </c>
      <c r="L64" s="35">
        <v>91.43</v>
      </c>
      <c r="M64" s="36">
        <f t="shared" si="9"/>
        <v>4134.329999999997</v>
      </c>
      <c r="N64" s="36">
        <f t="shared" si="10"/>
        <v>365.67000000000087</v>
      </c>
    </row>
    <row r="65" spans="1:14" ht="12.75">
      <c r="A65" s="3"/>
      <c r="B65" s="4">
        <v>9</v>
      </c>
      <c r="C65" s="3">
        <f t="shared" si="6"/>
        <v>45</v>
      </c>
      <c r="D65" s="7">
        <v>100</v>
      </c>
      <c r="E65" s="7">
        <f t="shared" si="0"/>
        <v>4500</v>
      </c>
      <c r="F65" s="7">
        <f t="shared" si="1"/>
        <v>2000</v>
      </c>
      <c r="H65" s="18">
        <v>105.08</v>
      </c>
      <c r="I65" s="18">
        <f t="shared" si="7"/>
        <v>4662.559999999998</v>
      </c>
      <c r="J65" s="18">
        <f t="shared" si="8"/>
        <v>3837.4400000000023</v>
      </c>
      <c r="L65" s="35">
        <v>91.43</v>
      </c>
      <c r="M65" s="36">
        <f t="shared" si="9"/>
        <v>4225.7599999999975</v>
      </c>
      <c r="N65" s="36">
        <f t="shared" si="10"/>
        <v>274.24000000000086</v>
      </c>
    </row>
    <row r="66" spans="1:14" ht="12.75">
      <c r="A66" s="3"/>
      <c r="B66" s="4">
        <v>10</v>
      </c>
      <c r="C66" s="3">
        <f t="shared" si="6"/>
        <v>46</v>
      </c>
      <c r="D66" s="7">
        <v>100</v>
      </c>
      <c r="E66" s="7">
        <f t="shared" si="0"/>
        <v>4600</v>
      </c>
      <c r="F66" s="7">
        <f t="shared" si="1"/>
        <v>1900</v>
      </c>
      <c r="H66" s="18">
        <v>105.08</v>
      </c>
      <c r="I66" s="18">
        <f t="shared" si="7"/>
        <v>4767.639999999998</v>
      </c>
      <c r="J66" s="18">
        <f t="shared" si="8"/>
        <v>3732.3600000000024</v>
      </c>
      <c r="L66" s="35">
        <v>91.43</v>
      </c>
      <c r="M66" s="36">
        <f t="shared" si="9"/>
        <v>4317.189999999998</v>
      </c>
      <c r="N66" s="36">
        <f t="shared" si="10"/>
        <v>182.81000000000085</v>
      </c>
    </row>
    <row r="67" spans="1:14" ht="12.75">
      <c r="A67" s="3"/>
      <c r="B67" s="4">
        <v>11</v>
      </c>
      <c r="C67" s="3">
        <f t="shared" si="6"/>
        <v>47</v>
      </c>
      <c r="D67" s="7">
        <v>100</v>
      </c>
      <c r="E67" s="7">
        <f t="shared" si="0"/>
        <v>4700</v>
      </c>
      <c r="F67" s="7">
        <f t="shared" si="1"/>
        <v>1800</v>
      </c>
      <c r="H67" s="18">
        <v>105.08</v>
      </c>
      <c r="I67" s="18">
        <f t="shared" si="7"/>
        <v>4872.7199999999975</v>
      </c>
      <c r="J67" s="18">
        <f t="shared" si="8"/>
        <v>3627.2800000000025</v>
      </c>
      <c r="L67" s="35">
        <v>91.43</v>
      </c>
      <c r="M67" s="36">
        <f t="shared" si="9"/>
        <v>4408.619999999998</v>
      </c>
      <c r="N67" s="36">
        <f t="shared" si="10"/>
        <v>91.38000000000085</v>
      </c>
    </row>
    <row r="68" spans="1:14" ht="12.75">
      <c r="A68" s="3"/>
      <c r="B68" s="4">
        <v>12</v>
      </c>
      <c r="C68" s="3">
        <f t="shared" si="6"/>
        <v>48</v>
      </c>
      <c r="D68" s="7">
        <v>100</v>
      </c>
      <c r="E68" s="7">
        <f t="shared" si="0"/>
        <v>4800</v>
      </c>
      <c r="F68" s="7">
        <f t="shared" si="1"/>
        <v>1700</v>
      </c>
      <c r="H68" s="20">
        <v>105.08</v>
      </c>
      <c r="I68" s="20">
        <f t="shared" si="7"/>
        <v>4977.799999999997</v>
      </c>
      <c r="J68" s="20">
        <f t="shared" si="8"/>
        <v>3522.2000000000025</v>
      </c>
      <c r="L68" s="38">
        <v>91.38</v>
      </c>
      <c r="M68" s="25">
        <f t="shared" si="9"/>
        <v>4499.999999999998</v>
      </c>
      <c r="N68" s="25">
        <f t="shared" si="10"/>
        <v>8.526512829121202E-13</v>
      </c>
    </row>
    <row r="69" spans="1:10" ht="12.75">
      <c r="A69" s="9">
        <v>2014</v>
      </c>
      <c r="B69" s="10">
        <v>1</v>
      </c>
      <c r="C69" s="9">
        <f t="shared" si="6"/>
        <v>49</v>
      </c>
      <c r="D69" s="11">
        <v>100</v>
      </c>
      <c r="E69" s="11">
        <f t="shared" si="0"/>
        <v>4900</v>
      </c>
      <c r="F69" s="11">
        <f t="shared" si="1"/>
        <v>1600</v>
      </c>
      <c r="H69" s="18">
        <v>105.08</v>
      </c>
      <c r="I69" s="18">
        <f t="shared" si="7"/>
        <v>5082.879999999997</v>
      </c>
      <c r="J69" s="18">
        <f t="shared" si="8"/>
        <v>3417.1200000000026</v>
      </c>
    </row>
    <row r="70" spans="1:10" ht="12.75">
      <c r="A70" s="3"/>
      <c r="B70" s="4">
        <v>2</v>
      </c>
      <c r="C70" s="3">
        <f t="shared" si="6"/>
        <v>50</v>
      </c>
      <c r="D70" s="7">
        <v>100</v>
      </c>
      <c r="E70" s="7">
        <f t="shared" si="0"/>
        <v>5000</v>
      </c>
      <c r="F70" s="7">
        <f t="shared" si="1"/>
        <v>1500</v>
      </c>
      <c r="H70" s="18">
        <v>105.08</v>
      </c>
      <c r="I70" s="18">
        <f t="shared" si="7"/>
        <v>5187.959999999997</v>
      </c>
      <c r="J70" s="18">
        <f t="shared" si="8"/>
        <v>3312.0400000000027</v>
      </c>
    </row>
    <row r="71" spans="1:10" ht="12.75">
      <c r="A71" s="3"/>
      <c r="B71" s="4">
        <v>3</v>
      </c>
      <c r="C71" s="3">
        <f t="shared" si="6"/>
        <v>51</v>
      </c>
      <c r="D71" s="7">
        <v>100</v>
      </c>
      <c r="E71" s="7">
        <f t="shared" si="0"/>
        <v>5100</v>
      </c>
      <c r="F71" s="7">
        <f t="shared" si="1"/>
        <v>1400</v>
      </c>
      <c r="H71" s="18">
        <v>105.08</v>
      </c>
      <c r="I71" s="18">
        <f t="shared" si="7"/>
        <v>5293.039999999997</v>
      </c>
      <c r="J71" s="18">
        <f t="shared" si="8"/>
        <v>3206.9600000000028</v>
      </c>
    </row>
    <row r="72" spans="1:10" ht="12.75">
      <c r="A72" s="3"/>
      <c r="B72" s="4">
        <v>4</v>
      </c>
      <c r="C72" s="3">
        <f t="shared" si="6"/>
        <v>52</v>
      </c>
      <c r="D72" s="7">
        <v>100</v>
      </c>
      <c r="E72" s="7">
        <f t="shared" si="0"/>
        <v>5200</v>
      </c>
      <c r="F72" s="7">
        <f t="shared" si="1"/>
        <v>1300</v>
      </c>
      <c r="H72" s="18">
        <v>105.08</v>
      </c>
      <c r="I72" s="18">
        <f t="shared" si="7"/>
        <v>5398.119999999997</v>
      </c>
      <c r="J72" s="18">
        <f t="shared" si="8"/>
        <v>3101.880000000003</v>
      </c>
    </row>
    <row r="73" spans="1:10" ht="12.75">
      <c r="A73" s="3"/>
      <c r="B73" s="4">
        <v>5</v>
      </c>
      <c r="C73" s="3">
        <f t="shared" si="6"/>
        <v>53</v>
      </c>
      <c r="D73" s="7">
        <v>100</v>
      </c>
      <c r="E73" s="7">
        <f t="shared" si="0"/>
        <v>5300</v>
      </c>
      <c r="F73" s="7">
        <f t="shared" si="1"/>
        <v>1200</v>
      </c>
      <c r="H73" s="18">
        <v>105.08</v>
      </c>
      <c r="I73" s="18">
        <f t="shared" si="7"/>
        <v>5503.199999999997</v>
      </c>
      <c r="J73" s="18">
        <f t="shared" si="8"/>
        <v>2996.800000000003</v>
      </c>
    </row>
    <row r="74" spans="1:10" ht="12.75">
      <c r="A74" s="3"/>
      <c r="B74" s="4">
        <v>6</v>
      </c>
      <c r="C74" s="3">
        <f t="shared" si="6"/>
        <v>54</v>
      </c>
      <c r="D74" s="7">
        <v>100</v>
      </c>
      <c r="E74" s="7">
        <f t="shared" si="0"/>
        <v>5400</v>
      </c>
      <c r="F74" s="7">
        <f t="shared" si="1"/>
        <v>1100</v>
      </c>
      <c r="H74" s="18">
        <v>105.08</v>
      </c>
      <c r="I74" s="18">
        <f t="shared" si="7"/>
        <v>5608.279999999997</v>
      </c>
      <c r="J74" s="18">
        <f t="shared" si="8"/>
        <v>2891.720000000003</v>
      </c>
    </row>
    <row r="75" spans="1:10" ht="12.75">
      <c r="A75" s="3"/>
      <c r="B75" s="4">
        <v>7</v>
      </c>
      <c r="C75" s="3">
        <f t="shared" si="6"/>
        <v>55</v>
      </c>
      <c r="D75" s="7">
        <v>100</v>
      </c>
      <c r="E75" s="7">
        <f t="shared" si="0"/>
        <v>5500</v>
      </c>
      <c r="F75" s="7">
        <f t="shared" si="1"/>
        <v>1000</v>
      </c>
      <c r="H75" s="18">
        <v>105.08</v>
      </c>
      <c r="I75" s="18">
        <f t="shared" si="7"/>
        <v>5713.359999999997</v>
      </c>
      <c r="J75" s="18">
        <f t="shared" si="8"/>
        <v>2786.640000000003</v>
      </c>
    </row>
    <row r="76" spans="1:10" ht="12.75">
      <c r="A76" s="3"/>
      <c r="B76" s="4">
        <v>8</v>
      </c>
      <c r="C76" s="3">
        <f t="shared" si="6"/>
        <v>56</v>
      </c>
      <c r="D76" s="7">
        <v>100</v>
      </c>
      <c r="E76" s="7">
        <f t="shared" si="0"/>
        <v>5600</v>
      </c>
      <c r="F76" s="7">
        <f t="shared" si="1"/>
        <v>900</v>
      </c>
      <c r="H76" s="18">
        <v>105.08</v>
      </c>
      <c r="I76" s="18">
        <f t="shared" si="7"/>
        <v>5818.439999999997</v>
      </c>
      <c r="J76" s="18">
        <f t="shared" si="8"/>
        <v>2681.560000000003</v>
      </c>
    </row>
    <row r="77" spans="1:10" ht="12.75">
      <c r="A77" s="3"/>
      <c r="B77" s="4">
        <v>9</v>
      </c>
      <c r="C77" s="3">
        <f t="shared" si="6"/>
        <v>57</v>
      </c>
      <c r="D77" s="7">
        <v>100</v>
      </c>
      <c r="E77" s="7">
        <f t="shared" si="0"/>
        <v>5700</v>
      </c>
      <c r="F77" s="7">
        <f t="shared" si="1"/>
        <v>800</v>
      </c>
      <c r="H77" s="18">
        <v>105.08</v>
      </c>
      <c r="I77" s="18">
        <f t="shared" si="7"/>
        <v>5923.519999999997</v>
      </c>
      <c r="J77" s="18">
        <f t="shared" si="8"/>
        <v>2576.480000000003</v>
      </c>
    </row>
    <row r="78" spans="1:10" ht="12.75">
      <c r="A78" s="3"/>
      <c r="B78" s="4">
        <v>10</v>
      </c>
      <c r="C78" s="3">
        <f t="shared" si="6"/>
        <v>58</v>
      </c>
      <c r="D78" s="7">
        <v>100</v>
      </c>
      <c r="E78" s="7">
        <f t="shared" si="0"/>
        <v>5800</v>
      </c>
      <c r="F78" s="7">
        <f t="shared" si="1"/>
        <v>700</v>
      </c>
      <c r="H78" s="18">
        <v>105.08</v>
      </c>
      <c r="I78" s="18">
        <f t="shared" si="7"/>
        <v>6028.599999999997</v>
      </c>
      <c r="J78" s="18">
        <f t="shared" si="8"/>
        <v>2471.4000000000033</v>
      </c>
    </row>
    <row r="79" spans="1:10" ht="12.75">
      <c r="A79" s="3"/>
      <c r="B79" s="4">
        <v>11</v>
      </c>
      <c r="C79" s="3">
        <f t="shared" si="6"/>
        <v>59</v>
      </c>
      <c r="D79" s="7">
        <v>100</v>
      </c>
      <c r="E79" s="7">
        <f t="shared" si="0"/>
        <v>5900</v>
      </c>
      <c r="F79" s="7">
        <f t="shared" si="1"/>
        <v>600</v>
      </c>
      <c r="H79" s="18">
        <v>105.08</v>
      </c>
      <c r="I79" s="18">
        <f t="shared" si="7"/>
        <v>6133.679999999997</v>
      </c>
      <c r="J79" s="18">
        <f t="shared" si="8"/>
        <v>2366.3200000000033</v>
      </c>
    </row>
    <row r="80" spans="1:10" ht="12.75">
      <c r="A80" s="3"/>
      <c r="B80" s="4">
        <v>12</v>
      </c>
      <c r="C80" s="3">
        <f t="shared" si="6"/>
        <v>60</v>
      </c>
      <c r="D80" s="42">
        <v>100</v>
      </c>
      <c r="E80" s="7">
        <f t="shared" si="0"/>
        <v>6000</v>
      </c>
      <c r="F80" s="7">
        <f t="shared" si="1"/>
        <v>500</v>
      </c>
      <c r="H80" s="20">
        <v>105.08</v>
      </c>
      <c r="I80" s="20">
        <f t="shared" si="7"/>
        <v>6238.759999999997</v>
      </c>
      <c r="J80" s="20">
        <f t="shared" si="8"/>
        <v>2261.2400000000034</v>
      </c>
    </row>
    <row r="81" spans="1:10" ht="12.75">
      <c r="A81" s="9">
        <v>2015</v>
      </c>
      <c r="B81" s="10">
        <v>1</v>
      </c>
      <c r="C81" s="9">
        <f>C80+1</f>
        <v>61</v>
      </c>
      <c r="E81" s="9"/>
      <c r="F81" s="9"/>
      <c r="H81" s="18">
        <v>105.08</v>
      </c>
      <c r="I81" s="18">
        <f t="shared" si="7"/>
        <v>6343.8399999999965</v>
      </c>
      <c r="J81" s="18">
        <f t="shared" si="8"/>
        <v>2156.1600000000035</v>
      </c>
    </row>
    <row r="82" spans="2:10" ht="12.75">
      <c r="B82" s="4">
        <v>2</v>
      </c>
      <c r="C82" s="3">
        <f aca="true" t="shared" si="11" ref="C82:C92">C81+1</f>
        <v>62</v>
      </c>
      <c r="H82" s="18">
        <v>105.08</v>
      </c>
      <c r="I82" s="18">
        <f t="shared" si="7"/>
        <v>6448.919999999996</v>
      </c>
      <c r="J82" s="18">
        <f t="shared" si="8"/>
        <v>2051.0800000000036</v>
      </c>
    </row>
    <row r="83" spans="2:10" ht="12.75">
      <c r="B83" s="4">
        <v>3</v>
      </c>
      <c r="C83" s="3">
        <f t="shared" si="11"/>
        <v>63</v>
      </c>
      <c r="H83" s="18">
        <v>105.08</v>
      </c>
      <c r="I83" s="18">
        <f t="shared" si="7"/>
        <v>6553.999999999996</v>
      </c>
      <c r="J83" s="18">
        <f t="shared" si="8"/>
        <v>1946.0000000000036</v>
      </c>
    </row>
    <row r="84" spans="2:10" ht="12.75">
      <c r="B84" s="4">
        <v>4</v>
      </c>
      <c r="C84" s="3">
        <f t="shared" si="11"/>
        <v>64</v>
      </c>
      <c r="H84" s="18">
        <v>105.08</v>
      </c>
      <c r="I84" s="18">
        <f t="shared" si="7"/>
        <v>6659.079999999996</v>
      </c>
      <c r="J84" s="18">
        <f t="shared" si="8"/>
        <v>1840.9200000000037</v>
      </c>
    </row>
    <row r="85" spans="2:10" ht="12.75">
      <c r="B85" s="4">
        <v>5</v>
      </c>
      <c r="C85" s="3">
        <f t="shared" si="11"/>
        <v>65</v>
      </c>
      <c r="H85" s="18">
        <v>105.08</v>
      </c>
      <c r="I85" s="18">
        <f t="shared" si="7"/>
        <v>6764.159999999996</v>
      </c>
      <c r="J85" s="18">
        <f t="shared" si="8"/>
        <v>1735.8400000000038</v>
      </c>
    </row>
    <row r="86" spans="2:10" ht="12.75">
      <c r="B86" s="4">
        <v>6</v>
      </c>
      <c r="C86" s="3">
        <f t="shared" si="11"/>
        <v>66</v>
      </c>
      <c r="H86" s="18">
        <v>105.08</v>
      </c>
      <c r="I86" s="18">
        <f t="shared" si="7"/>
        <v>6869.239999999996</v>
      </c>
      <c r="J86" s="18">
        <f t="shared" si="8"/>
        <v>1630.7600000000039</v>
      </c>
    </row>
    <row r="87" spans="2:10" ht="12.75">
      <c r="B87" s="4">
        <v>7</v>
      </c>
      <c r="C87" s="3">
        <f t="shared" si="11"/>
        <v>67</v>
      </c>
      <c r="H87" s="18">
        <v>105.08</v>
      </c>
      <c r="I87" s="18">
        <f t="shared" si="7"/>
        <v>6974.319999999996</v>
      </c>
      <c r="J87" s="18">
        <f t="shared" si="8"/>
        <v>1525.680000000004</v>
      </c>
    </row>
    <row r="88" spans="2:10" ht="12.75">
      <c r="B88" s="4">
        <v>8</v>
      </c>
      <c r="C88" s="3">
        <f t="shared" si="11"/>
        <v>68</v>
      </c>
      <c r="H88" s="18">
        <v>105.08</v>
      </c>
      <c r="I88" s="18">
        <f t="shared" si="7"/>
        <v>7079.399999999996</v>
      </c>
      <c r="J88" s="18">
        <f t="shared" si="8"/>
        <v>1420.600000000004</v>
      </c>
    </row>
    <row r="89" spans="2:10" ht="12.75">
      <c r="B89" s="4">
        <v>9</v>
      </c>
      <c r="C89" s="3">
        <f t="shared" si="11"/>
        <v>69</v>
      </c>
      <c r="H89" s="18">
        <v>105.08</v>
      </c>
      <c r="I89" s="18">
        <f t="shared" si="7"/>
        <v>7184.479999999996</v>
      </c>
      <c r="J89" s="18">
        <f t="shared" si="8"/>
        <v>1315.520000000004</v>
      </c>
    </row>
    <row r="90" spans="2:10" ht="12.75">
      <c r="B90" s="4">
        <v>10</v>
      </c>
      <c r="C90" s="3">
        <f t="shared" si="11"/>
        <v>70</v>
      </c>
      <c r="H90" s="18">
        <v>105.08</v>
      </c>
      <c r="I90" s="18">
        <f t="shared" si="7"/>
        <v>7289.559999999996</v>
      </c>
      <c r="J90" s="18">
        <f t="shared" si="8"/>
        <v>1210.4400000000041</v>
      </c>
    </row>
    <row r="91" spans="2:10" ht="12.75">
      <c r="B91" s="4">
        <v>11</v>
      </c>
      <c r="C91" s="3">
        <f t="shared" si="11"/>
        <v>71</v>
      </c>
      <c r="H91" s="18">
        <v>105.08</v>
      </c>
      <c r="I91" s="18">
        <f t="shared" si="7"/>
        <v>7394.639999999996</v>
      </c>
      <c r="J91" s="18">
        <f t="shared" si="8"/>
        <v>1105.3600000000042</v>
      </c>
    </row>
    <row r="92" spans="1:10" ht="12.75">
      <c r="A92" s="28"/>
      <c r="B92" s="34">
        <v>12</v>
      </c>
      <c r="C92" s="28">
        <f t="shared" si="11"/>
        <v>72</v>
      </c>
      <c r="D92" s="28"/>
      <c r="E92" s="28"/>
      <c r="F92" s="28"/>
      <c r="H92" s="33">
        <v>105.36</v>
      </c>
      <c r="I92" s="20">
        <f t="shared" si="7"/>
        <v>7499.999999999995</v>
      </c>
      <c r="J92" s="20">
        <f t="shared" si="8"/>
        <v>1000.0000000000042</v>
      </c>
    </row>
    <row r="94" spans="4:12" ht="12.75">
      <c r="D94" s="7">
        <f>SUM(D21:D80)</f>
        <v>6000</v>
      </c>
      <c r="H94" s="27">
        <f>SUM(H21:H92)</f>
        <v>7499.999999999995</v>
      </c>
      <c r="L94" s="27">
        <f>SUM(L21:L68)</f>
        <v>4499.999999999998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83"/>
  <sheetViews>
    <sheetView tabSelected="1" zoomScalePageLayoutView="0" workbookViewId="0" topLeftCell="A16">
      <selection activeCell="R38" sqref="R38"/>
    </sheetView>
  </sheetViews>
  <sheetFormatPr defaultColWidth="9.140625" defaultRowHeight="12.75"/>
  <cols>
    <col min="1" max="1" width="13.140625" style="0" customWidth="1"/>
    <col min="2" max="2" width="11.00390625" style="0" customWidth="1"/>
  </cols>
  <sheetData>
    <row r="1" spans="1:14" ht="12.75">
      <c r="A1" s="3" t="s">
        <v>0</v>
      </c>
      <c r="B1" s="3" t="s">
        <v>22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2.75">
      <c r="A2" s="3" t="s">
        <v>10</v>
      </c>
      <c r="B2" s="3" t="s">
        <v>23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>
      <c r="A3" s="5" t="s">
        <v>4</v>
      </c>
      <c r="B3" s="6">
        <v>40179</v>
      </c>
      <c r="C3" s="6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5"/>
      <c r="B4" s="3"/>
      <c r="C4" s="6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2.75">
      <c r="A5" s="5" t="s">
        <v>1</v>
      </c>
      <c r="B5" s="6" t="s">
        <v>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2.75">
      <c r="A6" s="5" t="s">
        <v>2</v>
      </c>
      <c r="B6" s="6" t="s">
        <v>6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2.75">
      <c r="A7" s="5"/>
      <c r="B7" s="3"/>
      <c r="C7" s="6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2.75">
      <c r="A8" s="8" t="s">
        <v>14</v>
      </c>
      <c r="B8" s="3"/>
      <c r="C8" s="6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2.75">
      <c r="A9" s="12" t="s">
        <v>43</v>
      </c>
      <c r="B9" s="13"/>
      <c r="C9" s="14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ht="12.75">
      <c r="A10" s="12" t="s">
        <v>42</v>
      </c>
      <c r="B10" s="13"/>
      <c r="C10" s="14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4" ht="12.75">
      <c r="A11" s="12" t="s">
        <v>41</v>
      </c>
      <c r="B11" s="13"/>
      <c r="C11" s="14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1:14" ht="12.75">
      <c r="A12" s="12"/>
      <c r="B12" s="13"/>
      <c r="C12" s="14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ht="12.75">
      <c r="A13" s="12"/>
      <c r="B13" s="13"/>
      <c r="C13" s="14"/>
      <c r="D13" s="13"/>
      <c r="E13" s="13"/>
      <c r="F13" s="13"/>
      <c r="G13" s="13"/>
      <c r="H13" s="47"/>
      <c r="I13" s="46"/>
      <c r="J13" s="45" t="s">
        <v>53</v>
      </c>
      <c r="K13" s="46"/>
      <c r="L13" s="46"/>
      <c r="M13" s="46"/>
      <c r="N13" s="46"/>
    </row>
    <row r="14" spans="1:14" ht="12.75">
      <c r="A14" s="12"/>
      <c r="B14" s="13"/>
      <c r="C14" s="14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15" ht="12.75">
      <c r="A15" s="12"/>
      <c r="B15" s="13"/>
      <c r="C15" s="14"/>
      <c r="D15" s="13"/>
      <c r="E15" s="13"/>
      <c r="F15" s="13"/>
      <c r="G15" s="13"/>
      <c r="H15" s="15" t="s">
        <v>51</v>
      </c>
      <c r="I15" s="15"/>
      <c r="J15" s="15"/>
      <c r="K15" s="13"/>
      <c r="L15" s="21" t="s">
        <v>52</v>
      </c>
      <c r="M15" s="44"/>
      <c r="N15" s="44"/>
      <c r="O15" s="43"/>
    </row>
    <row r="16" spans="1:14" ht="12.75">
      <c r="A16" s="3"/>
      <c r="B16" s="3"/>
      <c r="C16" s="6"/>
      <c r="D16" s="2" t="s">
        <v>33</v>
      </c>
      <c r="E16" s="3"/>
      <c r="F16" s="3"/>
      <c r="G16" s="3"/>
      <c r="H16" s="15" t="s">
        <v>29</v>
      </c>
      <c r="I16" s="16"/>
      <c r="J16" s="26"/>
      <c r="K16" s="3"/>
      <c r="L16" s="21" t="s">
        <v>27</v>
      </c>
      <c r="M16" s="22"/>
      <c r="N16" s="22"/>
    </row>
    <row r="17" spans="1:14" ht="12.75">
      <c r="A17" s="8"/>
      <c r="B17" s="3"/>
      <c r="C17" s="6"/>
      <c r="D17" s="3"/>
      <c r="E17" s="3"/>
      <c r="F17" s="3"/>
      <c r="G17" s="3"/>
      <c r="H17" s="3" t="s">
        <v>25</v>
      </c>
      <c r="I17" s="3"/>
      <c r="J17" s="3"/>
      <c r="K17" s="3"/>
      <c r="L17" s="3" t="s">
        <v>25</v>
      </c>
      <c r="M17" s="3"/>
      <c r="N17" s="3"/>
    </row>
    <row r="18" spans="1:14" ht="12.75">
      <c r="A18" s="8"/>
      <c r="B18" s="3"/>
      <c r="C18" s="6"/>
      <c r="D18" s="3"/>
      <c r="E18" s="3"/>
      <c r="F18" s="3"/>
      <c r="G18" s="3"/>
      <c r="H18" s="3" t="s">
        <v>54</v>
      </c>
      <c r="I18" s="3"/>
      <c r="J18" s="3"/>
      <c r="K18" s="3"/>
      <c r="L18" s="3" t="s">
        <v>55</v>
      </c>
      <c r="M18" s="3"/>
      <c r="N18" s="3"/>
    </row>
    <row r="19" spans="1:14" ht="12.75">
      <c r="A19" s="3"/>
      <c r="B19" s="3"/>
      <c r="C19" s="3"/>
      <c r="D19" s="3" t="s">
        <v>11</v>
      </c>
      <c r="E19" s="3" t="s">
        <v>21</v>
      </c>
      <c r="F19" s="3"/>
      <c r="G19" s="3"/>
      <c r="H19" s="3" t="s">
        <v>26</v>
      </c>
      <c r="I19" s="3"/>
      <c r="J19" s="17">
        <v>8500</v>
      </c>
      <c r="K19" s="3"/>
      <c r="L19" s="3" t="s">
        <v>26</v>
      </c>
      <c r="M19" s="3"/>
      <c r="N19" s="17">
        <v>7500</v>
      </c>
    </row>
    <row r="20" spans="1:14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4.25">
      <c r="A21" s="1" t="s">
        <v>7</v>
      </c>
      <c r="B21" s="1" t="s">
        <v>5</v>
      </c>
      <c r="C21" s="1" t="s">
        <v>8</v>
      </c>
      <c r="D21" s="1" t="s">
        <v>12</v>
      </c>
      <c r="E21" s="1" t="s">
        <v>9</v>
      </c>
      <c r="F21" s="1" t="s">
        <v>13</v>
      </c>
      <c r="G21" s="2"/>
      <c r="H21" s="1" t="s">
        <v>12</v>
      </c>
      <c r="I21" s="1" t="s">
        <v>9</v>
      </c>
      <c r="J21" s="1" t="s">
        <v>13</v>
      </c>
      <c r="K21" s="2"/>
      <c r="L21" s="1" t="s">
        <v>12</v>
      </c>
      <c r="M21" s="1" t="s">
        <v>9</v>
      </c>
      <c r="N21" s="1" t="s">
        <v>13</v>
      </c>
    </row>
    <row r="22" spans="1:14" ht="12.75">
      <c r="A22" s="9">
        <v>2010</v>
      </c>
      <c r="B22" s="10">
        <v>1</v>
      </c>
      <c r="C22" s="9">
        <v>1</v>
      </c>
      <c r="D22" s="11">
        <v>100</v>
      </c>
      <c r="E22" s="11">
        <f>(C22*D22)</f>
        <v>100</v>
      </c>
      <c r="F22" s="11">
        <f>(6500-E22)</f>
        <v>6400</v>
      </c>
      <c r="G22" s="3"/>
      <c r="H22" s="11">
        <v>100</v>
      </c>
      <c r="I22" s="11">
        <f>(C22*H22)</f>
        <v>100</v>
      </c>
      <c r="J22" s="11">
        <f aca="true" t="shared" si="0" ref="J22:J34">(6500-I22)</f>
        <v>6400</v>
      </c>
      <c r="K22" s="3"/>
      <c r="L22" s="11">
        <v>100</v>
      </c>
      <c r="M22" s="11">
        <f>(C22*L22)</f>
        <v>100</v>
      </c>
      <c r="N22" s="11">
        <f>(6500-M22)</f>
        <v>6400</v>
      </c>
    </row>
    <row r="23" spans="1:14" ht="12.75">
      <c r="A23" s="3"/>
      <c r="B23" s="4">
        <v>2</v>
      </c>
      <c r="C23" s="3">
        <v>2</v>
      </c>
      <c r="D23" s="7">
        <v>100</v>
      </c>
      <c r="E23" s="7">
        <f aca="true" t="shared" si="1" ref="E23:E81">(C23*D23)</f>
        <v>200</v>
      </c>
      <c r="F23" s="7">
        <f aca="true" t="shared" si="2" ref="F23:F81">(6500-E23)</f>
        <v>6300</v>
      </c>
      <c r="G23" s="3"/>
      <c r="H23" s="7">
        <v>100</v>
      </c>
      <c r="I23" s="7">
        <f aca="true" t="shared" si="3" ref="I23:I34">(C23*H23)</f>
        <v>200</v>
      </c>
      <c r="J23" s="7">
        <f t="shared" si="0"/>
        <v>6300</v>
      </c>
      <c r="K23" s="3"/>
      <c r="L23" s="7">
        <v>100</v>
      </c>
      <c r="M23" s="7">
        <f aca="true" t="shared" si="4" ref="M23:M34">(C23*L23)</f>
        <v>200</v>
      </c>
      <c r="N23" s="7">
        <f aca="true" t="shared" si="5" ref="N23:N34">(6500-M23)</f>
        <v>6300</v>
      </c>
    </row>
    <row r="24" spans="1:14" ht="12.75">
      <c r="A24" s="3"/>
      <c r="B24" s="4">
        <v>3</v>
      </c>
      <c r="C24" s="3">
        <v>3</v>
      </c>
      <c r="D24" s="7">
        <v>100</v>
      </c>
      <c r="E24" s="7">
        <f t="shared" si="1"/>
        <v>300</v>
      </c>
      <c r="F24" s="7">
        <f t="shared" si="2"/>
        <v>6200</v>
      </c>
      <c r="G24" s="3"/>
      <c r="H24" s="7">
        <v>100</v>
      </c>
      <c r="I24" s="7">
        <f t="shared" si="3"/>
        <v>300</v>
      </c>
      <c r="J24" s="7">
        <f t="shared" si="0"/>
        <v>6200</v>
      </c>
      <c r="K24" s="3"/>
      <c r="L24" s="7">
        <v>100</v>
      </c>
      <c r="M24" s="7">
        <f t="shared" si="4"/>
        <v>300</v>
      </c>
      <c r="N24" s="7">
        <f t="shared" si="5"/>
        <v>6200</v>
      </c>
    </row>
    <row r="25" spans="1:14" ht="12.75">
      <c r="A25" s="3"/>
      <c r="B25" s="4">
        <v>4</v>
      </c>
      <c r="C25" s="5">
        <v>4</v>
      </c>
      <c r="D25" s="7">
        <v>100</v>
      </c>
      <c r="E25" s="7">
        <f t="shared" si="1"/>
        <v>400</v>
      </c>
      <c r="F25" s="7">
        <f t="shared" si="2"/>
        <v>6100</v>
      </c>
      <c r="G25" s="3"/>
      <c r="H25" s="7">
        <v>100</v>
      </c>
      <c r="I25" s="7">
        <f t="shared" si="3"/>
        <v>400</v>
      </c>
      <c r="J25" s="7">
        <f t="shared" si="0"/>
        <v>6100</v>
      </c>
      <c r="K25" s="3"/>
      <c r="L25" s="7">
        <v>100</v>
      </c>
      <c r="M25" s="7">
        <f t="shared" si="4"/>
        <v>400</v>
      </c>
      <c r="N25" s="7">
        <f t="shared" si="5"/>
        <v>6100</v>
      </c>
    </row>
    <row r="26" spans="1:14" ht="12.75">
      <c r="A26" s="3"/>
      <c r="B26" s="4">
        <v>5</v>
      </c>
      <c r="C26" s="5">
        <v>5</v>
      </c>
      <c r="D26" s="7">
        <v>100</v>
      </c>
      <c r="E26" s="7">
        <f t="shared" si="1"/>
        <v>500</v>
      </c>
      <c r="F26" s="7">
        <f t="shared" si="2"/>
        <v>6000</v>
      </c>
      <c r="G26" s="3"/>
      <c r="H26" s="7">
        <v>100</v>
      </c>
      <c r="I26" s="7">
        <f t="shared" si="3"/>
        <v>500</v>
      </c>
      <c r="J26" s="7">
        <f t="shared" si="0"/>
        <v>6000</v>
      </c>
      <c r="K26" s="3"/>
      <c r="L26" s="7">
        <v>100</v>
      </c>
      <c r="M26" s="7">
        <f t="shared" si="4"/>
        <v>500</v>
      </c>
      <c r="N26" s="7">
        <f t="shared" si="5"/>
        <v>6000</v>
      </c>
    </row>
    <row r="27" spans="1:14" ht="12.75">
      <c r="A27" s="3"/>
      <c r="B27" s="4">
        <v>6</v>
      </c>
      <c r="C27" s="5">
        <v>6</v>
      </c>
      <c r="D27" s="7">
        <v>100</v>
      </c>
      <c r="E27" s="7">
        <f t="shared" si="1"/>
        <v>600</v>
      </c>
      <c r="F27" s="7">
        <f t="shared" si="2"/>
        <v>5900</v>
      </c>
      <c r="G27" s="3"/>
      <c r="H27" s="7">
        <v>100</v>
      </c>
      <c r="I27" s="7">
        <f t="shared" si="3"/>
        <v>600</v>
      </c>
      <c r="J27" s="7">
        <f t="shared" si="0"/>
        <v>5900</v>
      </c>
      <c r="K27" s="3"/>
      <c r="L27" s="7">
        <v>100</v>
      </c>
      <c r="M27" s="7">
        <f t="shared" si="4"/>
        <v>600</v>
      </c>
      <c r="N27" s="7">
        <f t="shared" si="5"/>
        <v>5900</v>
      </c>
    </row>
    <row r="28" spans="1:14" ht="12.75">
      <c r="A28" s="3"/>
      <c r="B28" s="4">
        <v>7</v>
      </c>
      <c r="C28" s="5">
        <v>7</v>
      </c>
      <c r="D28" s="7">
        <v>100</v>
      </c>
      <c r="E28" s="7">
        <f t="shared" si="1"/>
        <v>700</v>
      </c>
      <c r="F28" s="7">
        <f t="shared" si="2"/>
        <v>5800</v>
      </c>
      <c r="G28" s="3"/>
      <c r="H28" s="7">
        <v>100</v>
      </c>
      <c r="I28" s="7">
        <f t="shared" si="3"/>
        <v>700</v>
      </c>
      <c r="J28" s="7">
        <f t="shared" si="0"/>
        <v>5800</v>
      </c>
      <c r="K28" s="3"/>
      <c r="L28" s="7">
        <v>100</v>
      </c>
      <c r="M28" s="7">
        <f t="shared" si="4"/>
        <v>700</v>
      </c>
      <c r="N28" s="7">
        <f t="shared" si="5"/>
        <v>5800</v>
      </c>
    </row>
    <row r="29" spans="1:14" ht="12.75">
      <c r="A29" s="3"/>
      <c r="B29" s="4">
        <v>8</v>
      </c>
      <c r="C29" s="5">
        <v>8</v>
      </c>
      <c r="D29" s="7">
        <v>100</v>
      </c>
      <c r="E29" s="7">
        <f t="shared" si="1"/>
        <v>800</v>
      </c>
      <c r="F29" s="7">
        <f t="shared" si="2"/>
        <v>5700</v>
      </c>
      <c r="G29" s="3"/>
      <c r="H29" s="7">
        <v>100</v>
      </c>
      <c r="I29" s="7">
        <f t="shared" si="3"/>
        <v>800</v>
      </c>
      <c r="J29" s="7">
        <f t="shared" si="0"/>
        <v>5700</v>
      </c>
      <c r="K29" s="3"/>
      <c r="L29" s="7">
        <v>100</v>
      </c>
      <c r="M29" s="7">
        <f t="shared" si="4"/>
        <v>800</v>
      </c>
      <c r="N29" s="7">
        <f t="shared" si="5"/>
        <v>5700</v>
      </c>
    </row>
    <row r="30" spans="1:14" ht="12.75">
      <c r="A30" s="3"/>
      <c r="B30" s="4">
        <v>9</v>
      </c>
      <c r="C30" s="5">
        <v>9</v>
      </c>
      <c r="D30" s="7">
        <v>100</v>
      </c>
      <c r="E30" s="7">
        <f t="shared" si="1"/>
        <v>900</v>
      </c>
      <c r="F30" s="7">
        <f t="shared" si="2"/>
        <v>5600</v>
      </c>
      <c r="G30" s="3"/>
      <c r="H30" s="7">
        <v>100</v>
      </c>
      <c r="I30" s="7">
        <f t="shared" si="3"/>
        <v>900</v>
      </c>
      <c r="J30" s="7">
        <f t="shared" si="0"/>
        <v>5600</v>
      </c>
      <c r="K30" s="3"/>
      <c r="L30" s="7">
        <v>100</v>
      </c>
      <c r="M30" s="7">
        <f t="shared" si="4"/>
        <v>900</v>
      </c>
      <c r="N30" s="7">
        <f t="shared" si="5"/>
        <v>5600</v>
      </c>
    </row>
    <row r="31" spans="1:14" ht="12.75">
      <c r="A31" s="3"/>
      <c r="B31" s="4">
        <v>10</v>
      </c>
      <c r="C31" s="5">
        <v>10</v>
      </c>
      <c r="D31" s="7">
        <v>100</v>
      </c>
      <c r="E31" s="7">
        <f t="shared" si="1"/>
        <v>1000</v>
      </c>
      <c r="F31" s="7">
        <f t="shared" si="2"/>
        <v>5500</v>
      </c>
      <c r="G31" s="3"/>
      <c r="H31" s="7">
        <v>100</v>
      </c>
      <c r="I31" s="7">
        <f t="shared" si="3"/>
        <v>1000</v>
      </c>
      <c r="J31" s="7">
        <f t="shared" si="0"/>
        <v>5500</v>
      </c>
      <c r="K31" s="3"/>
      <c r="L31" s="7">
        <v>100</v>
      </c>
      <c r="M31" s="7">
        <f t="shared" si="4"/>
        <v>1000</v>
      </c>
      <c r="N31" s="7">
        <f t="shared" si="5"/>
        <v>5500</v>
      </c>
    </row>
    <row r="32" spans="1:14" ht="12.75">
      <c r="A32" s="3"/>
      <c r="B32" s="4">
        <v>11</v>
      </c>
      <c r="C32" s="5">
        <v>11</v>
      </c>
      <c r="D32" s="7">
        <v>100</v>
      </c>
      <c r="E32" s="7">
        <f t="shared" si="1"/>
        <v>1100</v>
      </c>
      <c r="F32" s="7">
        <f t="shared" si="2"/>
        <v>5400</v>
      </c>
      <c r="G32" s="3"/>
      <c r="H32" s="7">
        <v>100</v>
      </c>
      <c r="I32" s="7">
        <f t="shared" si="3"/>
        <v>1100</v>
      </c>
      <c r="J32" s="7">
        <f t="shared" si="0"/>
        <v>5400</v>
      </c>
      <c r="K32" s="3"/>
      <c r="L32" s="7">
        <v>100</v>
      </c>
      <c r="M32" s="7">
        <f t="shared" si="4"/>
        <v>1100</v>
      </c>
      <c r="N32" s="7">
        <f t="shared" si="5"/>
        <v>5400</v>
      </c>
    </row>
    <row r="33" spans="1:14" ht="12.75">
      <c r="A33" s="3"/>
      <c r="B33" s="4">
        <v>12</v>
      </c>
      <c r="C33" s="3">
        <f>C32+1</f>
        <v>12</v>
      </c>
      <c r="D33" s="7">
        <v>100</v>
      </c>
      <c r="E33" s="7">
        <f t="shared" si="1"/>
        <v>1200</v>
      </c>
      <c r="F33" s="7">
        <f t="shared" si="2"/>
        <v>5300</v>
      </c>
      <c r="G33" s="3"/>
      <c r="H33" s="7">
        <v>100</v>
      </c>
      <c r="I33" s="7">
        <f t="shared" si="3"/>
        <v>1200</v>
      </c>
      <c r="J33" s="7">
        <f t="shared" si="0"/>
        <v>5300</v>
      </c>
      <c r="K33" s="3"/>
      <c r="L33" s="7">
        <v>100</v>
      </c>
      <c r="M33" s="7">
        <f t="shared" si="4"/>
        <v>1200</v>
      </c>
      <c r="N33" s="7">
        <f t="shared" si="5"/>
        <v>5300</v>
      </c>
    </row>
    <row r="34" spans="1:14" ht="12.75">
      <c r="A34" s="9">
        <v>2011</v>
      </c>
      <c r="B34" s="10">
        <v>1</v>
      </c>
      <c r="C34" s="9">
        <f aca="true" t="shared" si="6" ref="C34:C81">C33+1</f>
        <v>13</v>
      </c>
      <c r="D34" s="11">
        <v>100</v>
      </c>
      <c r="E34" s="11">
        <f t="shared" si="1"/>
        <v>1300</v>
      </c>
      <c r="F34" s="11">
        <f t="shared" si="2"/>
        <v>5200</v>
      </c>
      <c r="G34" s="3"/>
      <c r="H34" s="11">
        <v>100</v>
      </c>
      <c r="I34" s="11">
        <f t="shared" si="3"/>
        <v>1300</v>
      </c>
      <c r="J34" s="11">
        <f t="shared" si="0"/>
        <v>5200</v>
      </c>
      <c r="K34" s="3"/>
      <c r="L34" s="11">
        <v>100</v>
      </c>
      <c r="M34" s="11">
        <f t="shared" si="4"/>
        <v>1300</v>
      </c>
      <c r="N34" s="11">
        <f t="shared" si="5"/>
        <v>5200</v>
      </c>
    </row>
    <row r="35" spans="1:14" ht="12.75">
      <c r="A35" s="3"/>
      <c r="B35" s="4">
        <v>2</v>
      </c>
      <c r="C35" s="3">
        <f t="shared" si="6"/>
        <v>14</v>
      </c>
      <c r="D35" s="7">
        <v>100</v>
      </c>
      <c r="E35" s="7">
        <f t="shared" si="1"/>
        <v>1400</v>
      </c>
      <c r="F35" s="7">
        <f t="shared" si="2"/>
        <v>5100</v>
      </c>
      <c r="G35" s="3"/>
      <c r="H35" s="48">
        <v>100</v>
      </c>
      <c r="I35" s="48">
        <f>(I34+H35)</f>
        <v>1400</v>
      </c>
      <c r="J35" s="48">
        <f>(J34-H35)</f>
        <v>5100</v>
      </c>
      <c r="K35" s="3"/>
      <c r="L35" s="48">
        <v>100</v>
      </c>
      <c r="M35" s="48">
        <f>(M34+L35)</f>
        <v>1400</v>
      </c>
      <c r="N35" s="48">
        <v>5100</v>
      </c>
    </row>
    <row r="36" spans="1:14" ht="12.75">
      <c r="A36" s="3"/>
      <c r="B36" s="4">
        <v>3</v>
      </c>
      <c r="C36" s="3">
        <f t="shared" si="6"/>
        <v>15</v>
      </c>
      <c r="D36" s="7">
        <v>100</v>
      </c>
      <c r="E36" s="7">
        <f t="shared" si="1"/>
        <v>1500</v>
      </c>
      <c r="F36" s="7">
        <f t="shared" si="2"/>
        <v>5000</v>
      </c>
      <c r="G36" s="3"/>
      <c r="H36" s="48">
        <v>100</v>
      </c>
      <c r="I36" s="48">
        <f aca="true" t="shared" si="7" ref="I36:I81">(I35+H36)</f>
        <v>1500</v>
      </c>
      <c r="J36" s="48">
        <f>(J35-H36)</f>
        <v>5000</v>
      </c>
      <c r="K36" s="3"/>
      <c r="L36" s="48">
        <v>100</v>
      </c>
      <c r="M36" s="48">
        <f aca="true" t="shared" si="8" ref="M36:M81">(M35+L36)</f>
        <v>1500</v>
      </c>
      <c r="N36" s="48">
        <f>(N35-L36)</f>
        <v>5000</v>
      </c>
    </row>
    <row r="37" spans="1:14" ht="12.75">
      <c r="A37" s="3"/>
      <c r="B37" s="4">
        <v>4</v>
      </c>
      <c r="C37" s="3">
        <f t="shared" si="6"/>
        <v>16</v>
      </c>
      <c r="D37" s="7">
        <v>100</v>
      </c>
      <c r="E37" s="7">
        <f t="shared" si="1"/>
        <v>1600</v>
      </c>
      <c r="F37" s="7">
        <f t="shared" si="2"/>
        <v>4900</v>
      </c>
      <c r="G37" s="3"/>
      <c r="H37" s="18">
        <v>144.44</v>
      </c>
      <c r="I37" s="18">
        <f t="shared" si="7"/>
        <v>1644.44</v>
      </c>
      <c r="J37" s="18">
        <v>6855.56</v>
      </c>
      <c r="K37" s="3"/>
      <c r="L37" s="18">
        <v>144.44</v>
      </c>
      <c r="M37" s="18">
        <f t="shared" si="8"/>
        <v>1644.44</v>
      </c>
      <c r="N37" s="18">
        <v>6855.56</v>
      </c>
    </row>
    <row r="38" spans="1:14" ht="12.75">
      <c r="A38" s="3"/>
      <c r="B38" s="4">
        <v>5</v>
      </c>
      <c r="C38" s="3">
        <f t="shared" si="6"/>
        <v>17</v>
      </c>
      <c r="D38" s="7">
        <v>100</v>
      </c>
      <c r="E38" s="7">
        <f t="shared" si="1"/>
        <v>1700</v>
      </c>
      <c r="F38" s="7">
        <f t="shared" si="2"/>
        <v>4800</v>
      </c>
      <c r="G38" s="3"/>
      <c r="H38" s="18">
        <v>144.44</v>
      </c>
      <c r="I38" s="18">
        <f t="shared" si="7"/>
        <v>1788.88</v>
      </c>
      <c r="J38" s="18">
        <f aca="true" t="shared" si="9" ref="J38:J81">(J37-H38)</f>
        <v>6711.120000000001</v>
      </c>
      <c r="K38" s="3"/>
      <c r="L38" s="18">
        <v>144.44</v>
      </c>
      <c r="M38" s="18">
        <f t="shared" si="8"/>
        <v>1788.88</v>
      </c>
      <c r="N38" s="18">
        <f aca="true" t="shared" si="10" ref="N38:N43">(N37-L38)</f>
        <v>6711.120000000001</v>
      </c>
    </row>
    <row r="39" spans="1:14" ht="12.75">
      <c r="A39" s="3"/>
      <c r="B39" s="4">
        <v>6</v>
      </c>
      <c r="C39" s="3">
        <f t="shared" si="6"/>
        <v>18</v>
      </c>
      <c r="D39" s="7">
        <v>100</v>
      </c>
      <c r="E39" s="7">
        <f t="shared" si="1"/>
        <v>1800</v>
      </c>
      <c r="F39" s="7">
        <f t="shared" si="2"/>
        <v>4700</v>
      </c>
      <c r="G39" s="3"/>
      <c r="H39" s="18">
        <v>144.44</v>
      </c>
      <c r="I39" s="18">
        <f t="shared" si="7"/>
        <v>1933.3200000000002</v>
      </c>
      <c r="J39" s="18">
        <f t="shared" si="9"/>
        <v>6566.680000000001</v>
      </c>
      <c r="K39" s="3"/>
      <c r="L39" s="18">
        <v>144.44</v>
      </c>
      <c r="M39" s="18">
        <f t="shared" si="8"/>
        <v>1933.3200000000002</v>
      </c>
      <c r="N39" s="18">
        <f t="shared" si="10"/>
        <v>6566.680000000001</v>
      </c>
    </row>
    <row r="40" spans="1:14" ht="12.75">
      <c r="A40" s="3"/>
      <c r="B40" s="4">
        <v>7</v>
      </c>
      <c r="C40" s="3">
        <f t="shared" si="6"/>
        <v>19</v>
      </c>
      <c r="D40" s="7">
        <v>100</v>
      </c>
      <c r="E40" s="7">
        <f t="shared" si="1"/>
        <v>1900</v>
      </c>
      <c r="F40" s="7">
        <f t="shared" si="2"/>
        <v>4600</v>
      </c>
      <c r="G40" s="3"/>
      <c r="H40" s="18">
        <v>144.44</v>
      </c>
      <c r="I40" s="18">
        <f t="shared" si="7"/>
        <v>2077.76</v>
      </c>
      <c r="J40" s="18">
        <f t="shared" si="9"/>
        <v>6422.240000000002</v>
      </c>
      <c r="K40" s="3"/>
      <c r="L40" s="18">
        <v>144.44</v>
      </c>
      <c r="M40" s="18">
        <f t="shared" si="8"/>
        <v>2077.76</v>
      </c>
      <c r="N40" s="18">
        <f t="shared" si="10"/>
        <v>6422.240000000002</v>
      </c>
    </row>
    <row r="41" spans="1:14" ht="12.75">
      <c r="A41" s="3"/>
      <c r="B41" s="4">
        <v>8</v>
      </c>
      <c r="C41" s="3">
        <f t="shared" si="6"/>
        <v>20</v>
      </c>
      <c r="D41" s="7">
        <v>100</v>
      </c>
      <c r="E41" s="7">
        <f t="shared" si="1"/>
        <v>2000</v>
      </c>
      <c r="F41" s="7">
        <f t="shared" si="2"/>
        <v>4500</v>
      </c>
      <c r="G41" s="3"/>
      <c r="H41" s="18">
        <v>144.44</v>
      </c>
      <c r="I41" s="18">
        <f t="shared" si="7"/>
        <v>2222.2000000000003</v>
      </c>
      <c r="J41" s="18">
        <f t="shared" si="9"/>
        <v>6277.800000000002</v>
      </c>
      <c r="K41" s="3"/>
      <c r="L41" s="18">
        <v>144.44</v>
      </c>
      <c r="M41" s="18">
        <f t="shared" si="8"/>
        <v>2222.2000000000003</v>
      </c>
      <c r="N41" s="18">
        <f t="shared" si="10"/>
        <v>6277.800000000002</v>
      </c>
    </row>
    <row r="42" spans="1:14" ht="12.75">
      <c r="A42" s="3"/>
      <c r="B42" s="4">
        <v>9</v>
      </c>
      <c r="C42" s="3">
        <f t="shared" si="6"/>
        <v>21</v>
      </c>
      <c r="D42" s="7">
        <v>100</v>
      </c>
      <c r="E42" s="7">
        <f t="shared" si="1"/>
        <v>2100</v>
      </c>
      <c r="F42" s="7">
        <f t="shared" si="2"/>
        <v>4400</v>
      </c>
      <c r="G42" s="3"/>
      <c r="H42" s="18">
        <v>144.44</v>
      </c>
      <c r="I42" s="18">
        <f t="shared" si="7"/>
        <v>2366.6400000000003</v>
      </c>
      <c r="J42" s="18">
        <f t="shared" si="9"/>
        <v>6133.360000000002</v>
      </c>
      <c r="K42" s="3"/>
      <c r="L42" s="18">
        <v>144.44</v>
      </c>
      <c r="M42" s="18">
        <f t="shared" si="8"/>
        <v>2366.6400000000003</v>
      </c>
      <c r="N42" s="18">
        <f t="shared" si="10"/>
        <v>6133.360000000002</v>
      </c>
    </row>
    <row r="43" spans="1:14" ht="12.75">
      <c r="A43" s="3"/>
      <c r="B43" s="4">
        <v>10</v>
      </c>
      <c r="C43" s="3">
        <f t="shared" si="6"/>
        <v>22</v>
      </c>
      <c r="D43" s="7">
        <v>100</v>
      </c>
      <c r="E43" s="7">
        <f t="shared" si="1"/>
        <v>2200</v>
      </c>
      <c r="F43" s="7">
        <f t="shared" si="2"/>
        <v>4300</v>
      </c>
      <c r="G43" s="3"/>
      <c r="H43" s="18">
        <v>144.44</v>
      </c>
      <c r="I43" s="18">
        <f t="shared" si="7"/>
        <v>2511.0800000000004</v>
      </c>
      <c r="J43" s="18">
        <f t="shared" si="9"/>
        <v>5988.920000000003</v>
      </c>
      <c r="K43" s="3"/>
      <c r="L43" s="18">
        <v>144.44</v>
      </c>
      <c r="M43" s="18">
        <f t="shared" si="8"/>
        <v>2511.0800000000004</v>
      </c>
      <c r="N43" s="18">
        <f t="shared" si="10"/>
        <v>5988.920000000003</v>
      </c>
    </row>
    <row r="44" spans="1:14" ht="12.75">
      <c r="A44" s="3"/>
      <c r="B44" s="4">
        <v>11</v>
      </c>
      <c r="C44" s="3">
        <f t="shared" si="6"/>
        <v>23</v>
      </c>
      <c r="D44" s="7">
        <v>100</v>
      </c>
      <c r="E44" s="7">
        <f t="shared" si="1"/>
        <v>2300</v>
      </c>
      <c r="F44" s="7">
        <f t="shared" si="2"/>
        <v>4200</v>
      </c>
      <c r="G44" s="3"/>
      <c r="H44" s="18">
        <v>144.44</v>
      </c>
      <c r="I44" s="18">
        <f t="shared" si="7"/>
        <v>2655.5200000000004</v>
      </c>
      <c r="J44" s="18">
        <f t="shared" si="9"/>
        <v>5844.480000000003</v>
      </c>
      <c r="K44" s="3"/>
      <c r="L44" s="23">
        <v>118.13</v>
      </c>
      <c r="M44" s="23">
        <f t="shared" si="8"/>
        <v>2629.2100000000005</v>
      </c>
      <c r="N44" s="23">
        <v>4870.79</v>
      </c>
    </row>
    <row r="45" spans="1:14" ht="12.75">
      <c r="A45" s="3"/>
      <c r="B45" s="4">
        <v>12</v>
      </c>
      <c r="C45" s="3">
        <f t="shared" si="6"/>
        <v>24</v>
      </c>
      <c r="D45" s="7">
        <v>100</v>
      </c>
      <c r="E45" s="7">
        <f t="shared" si="1"/>
        <v>2400</v>
      </c>
      <c r="F45" s="7">
        <f t="shared" si="2"/>
        <v>4100</v>
      </c>
      <c r="G45" s="3"/>
      <c r="H45" s="20">
        <v>144.44</v>
      </c>
      <c r="I45" s="18">
        <f t="shared" si="7"/>
        <v>2799.9600000000005</v>
      </c>
      <c r="J45" s="18">
        <f t="shared" si="9"/>
        <v>5700.040000000004</v>
      </c>
      <c r="K45" s="3"/>
      <c r="L45" s="25">
        <v>118.13</v>
      </c>
      <c r="M45" s="23">
        <f t="shared" si="8"/>
        <v>2747.3400000000006</v>
      </c>
      <c r="N45" s="23">
        <f aca="true" t="shared" si="11" ref="N45:N81">(N44-L45)</f>
        <v>4752.66</v>
      </c>
    </row>
    <row r="46" spans="1:14" ht="12.75">
      <c r="A46" s="9">
        <v>2012</v>
      </c>
      <c r="B46" s="10">
        <v>1</v>
      </c>
      <c r="C46" s="9">
        <f t="shared" si="6"/>
        <v>25</v>
      </c>
      <c r="D46" s="11">
        <v>100</v>
      </c>
      <c r="E46" s="11">
        <f t="shared" si="1"/>
        <v>2500</v>
      </c>
      <c r="F46" s="11">
        <f t="shared" si="2"/>
        <v>4000</v>
      </c>
      <c r="G46" s="3"/>
      <c r="H46" s="18">
        <v>144.44</v>
      </c>
      <c r="I46" s="19">
        <f t="shared" si="7"/>
        <v>2944.4000000000005</v>
      </c>
      <c r="J46" s="19">
        <f t="shared" si="9"/>
        <v>5555.600000000004</v>
      </c>
      <c r="K46" s="3"/>
      <c r="L46" s="23">
        <v>118.13</v>
      </c>
      <c r="M46" s="24">
        <f t="shared" si="8"/>
        <v>2865.4700000000007</v>
      </c>
      <c r="N46" s="24">
        <f t="shared" si="11"/>
        <v>4634.53</v>
      </c>
    </row>
    <row r="47" spans="1:14" ht="12.75">
      <c r="A47" s="3"/>
      <c r="B47" s="4">
        <v>2</v>
      </c>
      <c r="C47" s="3">
        <f t="shared" si="6"/>
        <v>26</v>
      </c>
      <c r="D47" s="7">
        <v>100</v>
      </c>
      <c r="E47" s="7">
        <f t="shared" si="1"/>
        <v>2600</v>
      </c>
      <c r="F47" s="7">
        <f t="shared" si="2"/>
        <v>3900</v>
      </c>
      <c r="G47" s="3"/>
      <c r="H47" s="18">
        <v>144.44</v>
      </c>
      <c r="I47" s="18">
        <f t="shared" si="7"/>
        <v>3088.8400000000006</v>
      </c>
      <c r="J47" s="18">
        <f t="shared" si="9"/>
        <v>5411.160000000004</v>
      </c>
      <c r="K47" s="3"/>
      <c r="L47" s="23">
        <v>118.13</v>
      </c>
      <c r="M47" s="23">
        <f t="shared" si="8"/>
        <v>2983.600000000001</v>
      </c>
      <c r="N47" s="23">
        <f t="shared" si="11"/>
        <v>4516.4</v>
      </c>
    </row>
    <row r="48" spans="1:14" ht="12.75">
      <c r="A48" s="3"/>
      <c r="B48" s="4">
        <v>3</v>
      </c>
      <c r="C48" s="3">
        <f t="shared" si="6"/>
        <v>27</v>
      </c>
      <c r="D48" s="7">
        <v>100</v>
      </c>
      <c r="E48" s="7">
        <f t="shared" si="1"/>
        <v>2700</v>
      </c>
      <c r="F48" s="7">
        <f t="shared" si="2"/>
        <v>3800</v>
      </c>
      <c r="G48" s="3"/>
      <c r="H48" s="18">
        <v>144.44</v>
      </c>
      <c r="I48" s="18">
        <f t="shared" si="7"/>
        <v>3233.2800000000007</v>
      </c>
      <c r="J48" s="18">
        <f t="shared" si="9"/>
        <v>5266.720000000005</v>
      </c>
      <c r="K48" s="3"/>
      <c r="L48" s="23">
        <v>118.13</v>
      </c>
      <c r="M48" s="23">
        <f t="shared" si="8"/>
        <v>3101.730000000001</v>
      </c>
      <c r="N48" s="23">
        <f t="shared" si="11"/>
        <v>4398.2699999999995</v>
      </c>
    </row>
    <row r="49" spans="1:14" ht="12.75">
      <c r="A49" s="3"/>
      <c r="B49" s="4">
        <v>4</v>
      </c>
      <c r="C49" s="3">
        <f t="shared" si="6"/>
        <v>28</v>
      </c>
      <c r="D49" s="7">
        <v>100</v>
      </c>
      <c r="E49" s="7">
        <f t="shared" si="1"/>
        <v>2800</v>
      </c>
      <c r="F49" s="7">
        <f t="shared" si="2"/>
        <v>3700</v>
      </c>
      <c r="G49" s="3"/>
      <c r="H49" s="18">
        <v>144.44</v>
      </c>
      <c r="I49" s="18">
        <f t="shared" si="7"/>
        <v>3377.7200000000007</v>
      </c>
      <c r="J49" s="18">
        <f t="shared" si="9"/>
        <v>5122.280000000005</v>
      </c>
      <c r="K49" s="3"/>
      <c r="L49" s="23">
        <v>118.13</v>
      </c>
      <c r="M49" s="23">
        <f t="shared" si="8"/>
        <v>3219.860000000001</v>
      </c>
      <c r="N49" s="23">
        <f t="shared" si="11"/>
        <v>4280.139999999999</v>
      </c>
    </row>
    <row r="50" spans="1:14" ht="12.75">
      <c r="A50" s="3"/>
      <c r="B50" s="4">
        <v>5</v>
      </c>
      <c r="C50" s="3">
        <f t="shared" si="6"/>
        <v>29</v>
      </c>
      <c r="D50" s="7">
        <v>100</v>
      </c>
      <c r="E50" s="7">
        <f t="shared" si="1"/>
        <v>2900</v>
      </c>
      <c r="F50" s="7">
        <f t="shared" si="2"/>
        <v>3600</v>
      </c>
      <c r="G50" s="3"/>
      <c r="H50" s="18">
        <v>144.44</v>
      </c>
      <c r="I50" s="18">
        <f t="shared" si="7"/>
        <v>3522.1600000000008</v>
      </c>
      <c r="J50" s="18">
        <f t="shared" si="9"/>
        <v>4977.840000000006</v>
      </c>
      <c r="K50" s="3"/>
      <c r="L50" s="23">
        <v>118.13</v>
      </c>
      <c r="M50" s="23">
        <f t="shared" si="8"/>
        <v>3337.990000000001</v>
      </c>
      <c r="N50" s="23">
        <f t="shared" si="11"/>
        <v>4162.009999999999</v>
      </c>
    </row>
    <row r="51" spans="1:14" ht="12.75">
      <c r="A51" s="3"/>
      <c r="B51" s="4">
        <v>6</v>
      </c>
      <c r="C51" s="3">
        <f t="shared" si="6"/>
        <v>30</v>
      </c>
      <c r="D51" s="7">
        <v>100</v>
      </c>
      <c r="E51" s="7">
        <f t="shared" si="1"/>
        <v>3000</v>
      </c>
      <c r="F51" s="7">
        <f t="shared" si="2"/>
        <v>3500</v>
      </c>
      <c r="G51" s="3"/>
      <c r="H51" s="18">
        <v>144.44</v>
      </c>
      <c r="I51" s="18">
        <f t="shared" si="7"/>
        <v>3666.600000000001</v>
      </c>
      <c r="J51" s="18">
        <f t="shared" si="9"/>
        <v>4833.400000000006</v>
      </c>
      <c r="K51" s="3"/>
      <c r="L51" s="23">
        <v>118.13</v>
      </c>
      <c r="M51" s="23">
        <f t="shared" si="8"/>
        <v>3456.1200000000013</v>
      </c>
      <c r="N51" s="23">
        <f t="shared" si="11"/>
        <v>4043.879999999999</v>
      </c>
    </row>
    <row r="52" spans="1:14" ht="12.75">
      <c r="A52" s="3"/>
      <c r="B52" s="4">
        <v>7</v>
      </c>
      <c r="C52" s="3">
        <f t="shared" si="6"/>
        <v>31</v>
      </c>
      <c r="D52" s="7">
        <v>100</v>
      </c>
      <c r="E52" s="7">
        <f t="shared" si="1"/>
        <v>3100</v>
      </c>
      <c r="F52" s="7">
        <f t="shared" si="2"/>
        <v>3400</v>
      </c>
      <c r="G52" s="3"/>
      <c r="H52" s="18">
        <v>144.44</v>
      </c>
      <c r="I52" s="18">
        <f t="shared" si="7"/>
        <v>3811.040000000001</v>
      </c>
      <c r="J52" s="18">
        <f t="shared" si="9"/>
        <v>4688.960000000006</v>
      </c>
      <c r="K52" s="3"/>
      <c r="L52" s="23">
        <v>118.13</v>
      </c>
      <c r="M52" s="23">
        <f t="shared" si="8"/>
        <v>3574.2500000000014</v>
      </c>
      <c r="N52" s="23">
        <f t="shared" si="11"/>
        <v>3925.749999999999</v>
      </c>
    </row>
    <row r="53" spans="1:14" ht="12.75">
      <c r="A53" s="3"/>
      <c r="B53" s="4">
        <v>8</v>
      </c>
      <c r="C53" s="3">
        <f t="shared" si="6"/>
        <v>32</v>
      </c>
      <c r="D53" s="7">
        <v>100</v>
      </c>
      <c r="E53" s="7">
        <f t="shared" si="1"/>
        <v>3200</v>
      </c>
      <c r="F53" s="7">
        <f t="shared" si="2"/>
        <v>3300</v>
      </c>
      <c r="G53" s="3"/>
      <c r="H53" s="18">
        <v>144.44</v>
      </c>
      <c r="I53" s="18">
        <f t="shared" si="7"/>
        <v>3955.480000000001</v>
      </c>
      <c r="J53" s="18">
        <f t="shared" si="9"/>
        <v>4544.520000000007</v>
      </c>
      <c r="K53" s="3"/>
      <c r="L53" s="23">
        <v>118.13</v>
      </c>
      <c r="M53" s="23">
        <f t="shared" si="8"/>
        <v>3692.3800000000015</v>
      </c>
      <c r="N53" s="23">
        <f t="shared" si="11"/>
        <v>3807.619999999999</v>
      </c>
    </row>
    <row r="54" spans="1:14" ht="12.75">
      <c r="A54" s="3"/>
      <c r="B54" s="4">
        <v>9</v>
      </c>
      <c r="C54" s="3">
        <f t="shared" si="6"/>
        <v>33</v>
      </c>
      <c r="D54" s="7">
        <v>100</v>
      </c>
      <c r="E54" s="7">
        <f t="shared" si="1"/>
        <v>3300</v>
      </c>
      <c r="F54" s="7">
        <f t="shared" si="2"/>
        <v>3200</v>
      </c>
      <c r="G54" s="3"/>
      <c r="H54" s="18">
        <v>144.44</v>
      </c>
      <c r="I54" s="18">
        <f t="shared" si="7"/>
        <v>4099.920000000001</v>
      </c>
      <c r="J54" s="18">
        <f t="shared" si="9"/>
        <v>4400.080000000007</v>
      </c>
      <c r="K54" s="3"/>
      <c r="L54" s="23">
        <v>118.13</v>
      </c>
      <c r="M54" s="23">
        <f t="shared" si="8"/>
        <v>3810.5100000000016</v>
      </c>
      <c r="N54" s="23">
        <f t="shared" si="11"/>
        <v>3689.489999999999</v>
      </c>
    </row>
    <row r="55" spans="1:14" ht="12.75">
      <c r="A55" s="3"/>
      <c r="B55" s="4">
        <v>10</v>
      </c>
      <c r="C55" s="3">
        <f t="shared" si="6"/>
        <v>34</v>
      </c>
      <c r="D55" s="7">
        <v>100</v>
      </c>
      <c r="E55" s="7">
        <f t="shared" si="1"/>
        <v>3400</v>
      </c>
      <c r="F55" s="7">
        <f t="shared" si="2"/>
        <v>3100</v>
      </c>
      <c r="G55" s="3"/>
      <c r="H55" s="18">
        <v>144.44</v>
      </c>
      <c r="I55" s="18">
        <f t="shared" si="7"/>
        <v>4244.360000000001</v>
      </c>
      <c r="J55" s="18">
        <f t="shared" si="9"/>
        <v>4255.640000000008</v>
      </c>
      <c r="K55" s="3"/>
      <c r="L55" s="23">
        <v>118.13</v>
      </c>
      <c r="M55" s="23">
        <f t="shared" si="8"/>
        <v>3928.6400000000017</v>
      </c>
      <c r="N55" s="23">
        <f t="shared" si="11"/>
        <v>3571.3599999999988</v>
      </c>
    </row>
    <row r="56" spans="1:14" ht="12.75">
      <c r="A56" s="3"/>
      <c r="B56" s="4">
        <v>11</v>
      </c>
      <c r="C56" s="3">
        <f t="shared" si="6"/>
        <v>35</v>
      </c>
      <c r="D56" s="7">
        <v>100</v>
      </c>
      <c r="E56" s="7">
        <f t="shared" si="1"/>
        <v>3500</v>
      </c>
      <c r="F56" s="7">
        <f t="shared" si="2"/>
        <v>3000</v>
      </c>
      <c r="G56" s="3"/>
      <c r="H56" s="18">
        <v>144.44</v>
      </c>
      <c r="I56" s="18">
        <f t="shared" si="7"/>
        <v>4388.8</v>
      </c>
      <c r="J56" s="18">
        <f t="shared" si="9"/>
        <v>4111.200000000008</v>
      </c>
      <c r="K56" s="3"/>
      <c r="L56" s="23">
        <v>118.13</v>
      </c>
      <c r="M56" s="23">
        <f t="shared" si="8"/>
        <v>4046.770000000002</v>
      </c>
      <c r="N56" s="23">
        <f t="shared" si="11"/>
        <v>3453.2299999999987</v>
      </c>
    </row>
    <row r="57" spans="1:14" ht="12.75">
      <c r="A57" s="3"/>
      <c r="B57" s="4">
        <v>12</v>
      </c>
      <c r="C57" s="3">
        <f t="shared" si="6"/>
        <v>36</v>
      </c>
      <c r="D57" s="7">
        <v>100</v>
      </c>
      <c r="E57" s="7">
        <f t="shared" si="1"/>
        <v>3600</v>
      </c>
      <c r="F57" s="7">
        <f t="shared" si="2"/>
        <v>2900</v>
      </c>
      <c r="G57" s="3"/>
      <c r="H57" s="20">
        <v>144.44</v>
      </c>
      <c r="I57" s="18">
        <f t="shared" si="7"/>
        <v>4533.24</v>
      </c>
      <c r="J57" s="18">
        <f t="shared" si="9"/>
        <v>3966.760000000008</v>
      </c>
      <c r="K57" s="3"/>
      <c r="L57" s="25">
        <v>118.13</v>
      </c>
      <c r="M57" s="23">
        <f t="shared" si="8"/>
        <v>4164.9000000000015</v>
      </c>
      <c r="N57" s="23">
        <f t="shared" si="11"/>
        <v>3335.0999999999985</v>
      </c>
    </row>
    <row r="58" spans="1:14" ht="12.75">
      <c r="A58" s="9">
        <v>2013</v>
      </c>
      <c r="B58" s="10">
        <v>1</v>
      </c>
      <c r="C58" s="9">
        <f t="shared" si="6"/>
        <v>37</v>
      </c>
      <c r="D58" s="11">
        <v>100</v>
      </c>
      <c r="E58" s="11">
        <f t="shared" si="1"/>
        <v>3700</v>
      </c>
      <c r="F58" s="11">
        <f t="shared" si="2"/>
        <v>2800</v>
      </c>
      <c r="G58" s="3"/>
      <c r="H58" s="18">
        <v>144.44</v>
      </c>
      <c r="I58" s="19">
        <f t="shared" si="7"/>
        <v>4677.679999999999</v>
      </c>
      <c r="J58" s="19">
        <f t="shared" si="9"/>
        <v>3822.320000000008</v>
      </c>
      <c r="K58" s="3"/>
      <c r="L58" s="23">
        <v>118.13</v>
      </c>
      <c r="M58" s="24">
        <f t="shared" si="8"/>
        <v>4283.030000000002</v>
      </c>
      <c r="N58" s="24">
        <f t="shared" si="11"/>
        <v>3216.9699999999984</v>
      </c>
    </row>
    <row r="59" spans="1:14" ht="12.75">
      <c r="A59" s="3"/>
      <c r="B59" s="4">
        <v>2</v>
      </c>
      <c r="C59" s="3">
        <f t="shared" si="6"/>
        <v>38</v>
      </c>
      <c r="D59" s="7">
        <v>100</v>
      </c>
      <c r="E59" s="7">
        <f t="shared" si="1"/>
        <v>3800</v>
      </c>
      <c r="F59" s="7">
        <f t="shared" si="2"/>
        <v>2700</v>
      </c>
      <c r="G59" s="3"/>
      <c r="H59" s="18">
        <v>144.44</v>
      </c>
      <c r="I59" s="18">
        <f t="shared" si="7"/>
        <v>4822.119999999999</v>
      </c>
      <c r="J59" s="18">
        <f t="shared" si="9"/>
        <v>3677.880000000008</v>
      </c>
      <c r="K59" s="3"/>
      <c r="L59" s="23">
        <v>118.13</v>
      </c>
      <c r="M59" s="23">
        <f t="shared" si="8"/>
        <v>4401.160000000002</v>
      </c>
      <c r="N59" s="23">
        <f t="shared" si="11"/>
        <v>3098.8399999999983</v>
      </c>
    </row>
    <row r="60" spans="1:14" ht="12.75">
      <c r="A60" s="3"/>
      <c r="B60" s="4">
        <v>3</v>
      </c>
      <c r="C60" s="3">
        <f t="shared" si="6"/>
        <v>39</v>
      </c>
      <c r="D60" s="7">
        <v>100</v>
      </c>
      <c r="E60" s="7">
        <f t="shared" si="1"/>
        <v>3900</v>
      </c>
      <c r="F60" s="7">
        <f t="shared" si="2"/>
        <v>2600</v>
      </c>
      <c r="G60" s="3"/>
      <c r="H60" s="18">
        <v>144.44</v>
      </c>
      <c r="I60" s="18">
        <f t="shared" si="7"/>
        <v>4966.559999999999</v>
      </c>
      <c r="J60" s="18">
        <f t="shared" si="9"/>
        <v>3533.440000000008</v>
      </c>
      <c r="K60" s="3"/>
      <c r="L60" s="23">
        <v>118.13</v>
      </c>
      <c r="M60" s="23">
        <f t="shared" si="8"/>
        <v>4519.290000000002</v>
      </c>
      <c r="N60" s="23">
        <f t="shared" si="11"/>
        <v>2980.709999999998</v>
      </c>
    </row>
    <row r="61" spans="1:14" ht="12.75">
      <c r="A61" s="3"/>
      <c r="B61" s="4">
        <v>4</v>
      </c>
      <c r="C61" s="3">
        <f t="shared" si="6"/>
        <v>40</v>
      </c>
      <c r="D61" s="7">
        <v>100</v>
      </c>
      <c r="E61" s="7">
        <f t="shared" si="1"/>
        <v>4000</v>
      </c>
      <c r="F61" s="7">
        <f t="shared" si="2"/>
        <v>2500</v>
      </c>
      <c r="G61" s="3"/>
      <c r="H61" s="18">
        <v>144.44</v>
      </c>
      <c r="I61" s="18">
        <f t="shared" si="7"/>
        <v>5110.999999999998</v>
      </c>
      <c r="J61" s="18">
        <f t="shared" si="9"/>
        <v>3389.0000000000077</v>
      </c>
      <c r="K61" s="3"/>
      <c r="L61" s="23">
        <v>118.13</v>
      </c>
      <c r="M61" s="23">
        <f t="shared" si="8"/>
        <v>4637.420000000002</v>
      </c>
      <c r="N61" s="23">
        <f t="shared" si="11"/>
        <v>2862.579999999998</v>
      </c>
    </row>
    <row r="62" spans="1:14" ht="12.75">
      <c r="A62" s="3"/>
      <c r="B62" s="4">
        <v>5</v>
      </c>
      <c r="C62" s="3">
        <f t="shared" si="6"/>
        <v>41</v>
      </c>
      <c r="D62" s="7">
        <v>100</v>
      </c>
      <c r="E62" s="7">
        <f t="shared" si="1"/>
        <v>4100</v>
      </c>
      <c r="F62" s="7">
        <f t="shared" si="2"/>
        <v>2400</v>
      </c>
      <c r="G62" s="3"/>
      <c r="H62" s="18">
        <v>144.44</v>
      </c>
      <c r="I62" s="18">
        <f t="shared" si="7"/>
        <v>5255.439999999998</v>
      </c>
      <c r="J62" s="18">
        <f t="shared" si="9"/>
        <v>3244.5600000000077</v>
      </c>
      <c r="K62" s="3"/>
      <c r="L62" s="23">
        <v>118.13</v>
      </c>
      <c r="M62" s="23">
        <f t="shared" si="8"/>
        <v>4755.550000000002</v>
      </c>
      <c r="N62" s="23">
        <f t="shared" si="11"/>
        <v>2744.449999999998</v>
      </c>
    </row>
    <row r="63" spans="1:14" ht="12.75">
      <c r="A63" s="3"/>
      <c r="B63" s="4">
        <v>6</v>
      </c>
      <c r="C63" s="3">
        <f t="shared" si="6"/>
        <v>42</v>
      </c>
      <c r="D63" s="7">
        <v>100</v>
      </c>
      <c r="E63" s="7">
        <f t="shared" si="1"/>
        <v>4200</v>
      </c>
      <c r="F63" s="7">
        <f t="shared" si="2"/>
        <v>2300</v>
      </c>
      <c r="G63" s="3"/>
      <c r="H63" s="18">
        <v>144.44</v>
      </c>
      <c r="I63" s="18">
        <f t="shared" si="7"/>
        <v>5399.879999999997</v>
      </c>
      <c r="J63" s="18">
        <f t="shared" si="9"/>
        <v>3100.1200000000076</v>
      </c>
      <c r="K63" s="3"/>
      <c r="L63" s="23">
        <v>118.13</v>
      </c>
      <c r="M63" s="23">
        <f t="shared" si="8"/>
        <v>4873.680000000002</v>
      </c>
      <c r="N63" s="23">
        <f t="shared" si="11"/>
        <v>2626.319999999998</v>
      </c>
    </row>
    <row r="64" spans="1:14" ht="12.75">
      <c r="A64" s="3"/>
      <c r="B64" s="4">
        <v>7</v>
      </c>
      <c r="C64" s="3">
        <f t="shared" si="6"/>
        <v>43</v>
      </c>
      <c r="D64" s="7">
        <v>100</v>
      </c>
      <c r="E64" s="7">
        <f t="shared" si="1"/>
        <v>4300</v>
      </c>
      <c r="F64" s="7">
        <f t="shared" si="2"/>
        <v>2200</v>
      </c>
      <c r="G64" s="3"/>
      <c r="H64" s="18">
        <v>144.44</v>
      </c>
      <c r="I64" s="18">
        <f t="shared" si="7"/>
        <v>5544.319999999997</v>
      </c>
      <c r="J64" s="18">
        <f t="shared" si="9"/>
        <v>2955.6800000000076</v>
      </c>
      <c r="K64" s="3"/>
      <c r="L64" s="23">
        <v>118.13</v>
      </c>
      <c r="M64" s="23">
        <f t="shared" si="8"/>
        <v>4991.810000000002</v>
      </c>
      <c r="N64" s="23">
        <f t="shared" si="11"/>
        <v>2508.189999999998</v>
      </c>
    </row>
    <row r="65" spans="1:14" ht="12.75">
      <c r="A65" s="3"/>
      <c r="B65" s="4">
        <v>8</v>
      </c>
      <c r="C65" s="3">
        <f t="shared" si="6"/>
        <v>44</v>
      </c>
      <c r="D65" s="7">
        <v>100</v>
      </c>
      <c r="E65" s="7">
        <f t="shared" si="1"/>
        <v>4400</v>
      </c>
      <c r="F65" s="7">
        <f t="shared" si="2"/>
        <v>2100</v>
      </c>
      <c r="G65" s="3"/>
      <c r="H65" s="18">
        <v>144.44</v>
      </c>
      <c r="I65" s="18">
        <f t="shared" si="7"/>
        <v>5688.759999999997</v>
      </c>
      <c r="J65" s="18">
        <f t="shared" si="9"/>
        <v>2811.2400000000075</v>
      </c>
      <c r="K65" s="3"/>
      <c r="L65" s="23">
        <v>118.13</v>
      </c>
      <c r="M65" s="23">
        <f t="shared" si="8"/>
        <v>5109.940000000002</v>
      </c>
      <c r="N65" s="23">
        <f t="shared" si="11"/>
        <v>2390.0599999999977</v>
      </c>
    </row>
    <row r="66" spans="1:14" ht="12.75">
      <c r="A66" s="3"/>
      <c r="B66" s="4">
        <v>9</v>
      </c>
      <c r="C66" s="3">
        <f t="shared" si="6"/>
        <v>45</v>
      </c>
      <c r="D66" s="7">
        <v>100</v>
      </c>
      <c r="E66" s="7">
        <f t="shared" si="1"/>
        <v>4500</v>
      </c>
      <c r="F66" s="7">
        <f t="shared" si="2"/>
        <v>2000</v>
      </c>
      <c r="G66" s="3"/>
      <c r="H66" s="18">
        <v>144.44</v>
      </c>
      <c r="I66" s="18">
        <f t="shared" si="7"/>
        <v>5833.199999999996</v>
      </c>
      <c r="J66" s="18">
        <f t="shared" si="9"/>
        <v>2666.8000000000075</v>
      </c>
      <c r="K66" s="3"/>
      <c r="L66" s="23">
        <v>118.13</v>
      </c>
      <c r="M66" s="23">
        <f t="shared" si="8"/>
        <v>5228.070000000002</v>
      </c>
      <c r="N66" s="23">
        <f t="shared" si="11"/>
        <v>2271.9299999999976</v>
      </c>
    </row>
    <row r="67" spans="1:14" ht="12.75">
      <c r="A67" s="3"/>
      <c r="B67" s="4">
        <v>10</v>
      </c>
      <c r="C67" s="3">
        <f t="shared" si="6"/>
        <v>46</v>
      </c>
      <c r="D67" s="7">
        <v>100</v>
      </c>
      <c r="E67" s="7">
        <f t="shared" si="1"/>
        <v>4600</v>
      </c>
      <c r="F67" s="7">
        <f t="shared" si="2"/>
        <v>1900</v>
      </c>
      <c r="G67" s="3"/>
      <c r="H67" s="18">
        <v>144.44</v>
      </c>
      <c r="I67" s="18">
        <f t="shared" si="7"/>
        <v>5977.639999999996</v>
      </c>
      <c r="J67" s="18">
        <f t="shared" si="9"/>
        <v>2522.3600000000074</v>
      </c>
      <c r="K67" s="3"/>
      <c r="L67" s="23">
        <v>118.13</v>
      </c>
      <c r="M67" s="23">
        <f t="shared" si="8"/>
        <v>5346.200000000003</v>
      </c>
      <c r="N67" s="23">
        <f t="shared" si="11"/>
        <v>2153.7999999999975</v>
      </c>
    </row>
    <row r="68" spans="1:14" ht="12.75">
      <c r="A68" s="3"/>
      <c r="B68" s="4">
        <v>11</v>
      </c>
      <c r="C68" s="3">
        <f t="shared" si="6"/>
        <v>47</v>
      </c>
      <c r="D68" s="7">
        <v>100</v>
      </c>
      <c r="E68" s="7">
        <f t="shared" si="1"/>
        <v>4700</v>
      </c>
      <c r="F68" s="7">
        <f t="shared" si="2"/>
        <v>1800</v>
      </c>
      <c r="G68" s="3"/>
      <c r="H68" s="18">
        <v>144.44</v>
      </c>
      <c r="I68" s="18">
        <f t="shared" si="7"/>
        <v>6122.079999999995</v>
      </c>
      <c r="J68" s="18">
        <f t="shared" si="9"/>
        <v>2377.9200000000073</v>
      </c>
      <c r="K68" s="3"/>
      <c r="L68" s="23">
        <v>118.13</v>
      </c>
      <c r="M68" s="23">
        <f t="shared" si="8"/>
        <v>5464.330000000003</v>
      </c>
      <c r="N68" s="23">
        <f t="shared" si="11"/>
        <v>2035.6699999999973</v>
      </c>
    </row>
    <row r="69" spans="1:14" ht="12.75">
      <c r="A69" s="3"/>
      <c r="B69" s="4">
        <v>12</v>
      </c>
      <c r="C69" s="3">
        <f t="shared" si="6"/>
        <v>48</v>
      </c>
      <c r="D69" s="7">
        <v>100</v>
      </c>
      <c r="E69" s="7">
        <f t="shared" si="1"/>
        <v>4800</v>
      </c>
      <c r="F69" s="7">
        <f t="shared" si="2"/>
        <v>1700</v>
      </c>
      <c r="G69" s="3"/>
      <c r="H69" s="20">
        <v>144.44</v>
      </c>
      <c r="I69" s="18">
        <f t="shared" si="7"/>
        <v>6266.519999999995</v>
      </c>
      <c r="J69" s="18">
        <f t="shared" si="9"/>
        <v>2233.4800000000073</v>
      </c>
      <c r="K69" s="3"/>
      <c r="L69" s="25">
        <v>118.13</v>
      </c>
      <c r="M69" s="23">
        <f t="shared" si="8"/>
        <v>5582.460000000003</v>
      </c>
      <c r="N69" s="23">
        <f t="shared" si="11"/>
        <v>1917.5399999999972</v>
      </c>
    </row>
    <row r="70" spans="1:14" ht="12.75">
      <c r="A70" s="9">
        <v>2014</v>
      </c>
      <c r="B70" s="10">
        <v>1</v>
      </c>
      <c r="C70" s="9">
        <f t="shared" si="6"/>
        <v>49</v>
      </c>
      <c r="D70" s="11">
        <v>100</v>
      </c>
      <c r="E70" s="11">
        <f t="shared" si="1"/>
        <v>4900</v>
      </c>
      <c r="F70" s="11">
        <f t="shared" si="2"/>
        <v>1600</v>
      </c>
      <c r="G70" s="3"/>
      <c r="H70" s="18">
        <v>144.44</v>
      </c>
      <c r="I70" s="19">
        <f t="shared" si="7"/>
        <v>6410.959999999995</v>
      </c>
      <c r="J70" s="19">
        <f t="shared" si="9"/>
        <v>2089.0400000000072</v>
      </c>
      <c r="K70" s="3"/>
      <c r="L70" s="23">
        <v>118.13</v>
      </c>
      <c r="M70" s="24">
        <f t="shared" si="8"/>
        <v>5700.590000000003</v>
      </c>
      <c r="N70" s="24">
        <f t="shared" si="11"/>
        <v>1799.4099999999971</v>
      </c>
    </row>
    <row r="71" spans="1:14" ht="12.75">
      <c r="A71" s="3"/>
      <c r="B71" s="4">
        <v>2</v>
      </c>
      <c r="C71" s="3">
        <f t="shared" si="6"/>
        <v>50</v>
      </c>
      <c r="D71" s="7">
        <v>100</v>
      </c>
      <c r="E71" s="7">
        <f t="shared" si="1"/>
        <v>5000</v>
      </c>
      <c r="F71" s="7">
        <f t="shared" si="2"/>
        <v>1500</v>
      </c>
      <c r="G71" s="3"/>
      <c r="H71" s="18">
        <v>144.44</v>
      </c>
      <c r="I71" s="18">
        <f t="shared" si="7"/>
        <v>6555.399999999994</v>
      </c>
      <c r="J71" s="18">
        <f t="shared" si="9"/>
        <v>1944.6000000000072</v>
      </c>
      <c r="K71" s="3"/>
      <c r="L71" s="23">
        <v>118.13</v>
      </c>
      <c r="M71" s="23">
        <f t="shared" si="8"/>
        <v>5818.720000000003</v>
      </c>
      <c r="N71" s="23">
        <f t="shared" si="11"/>
        <v>1681.279999999997</v>
      </c>
    </row>
    <row r="72" spans="1:14" ht="12.75">
      <c r="A72" s="3"/>
      <c r="B72" s="4">
        <v>3</v>
      </c>
      <c r="C72" s="3">
        <f t="shared" si="6"/>
        <v>51</v>
      </c>
      <c r="D72" s="7">
        <v>100</v>
      </c>
      <c r="E72" s="7">
        <f t="shared" si="1"/>
        <v>5100</v>
      </c>
      <c r="F72" s="7">
        <f t="shared" si="2"/>
        <v>1400</v>
      </c>
      <c r="G72" s="3"/>
      <c r="H72" s="18">
        <v>144.44</v>
      </c>
      <c r="I72" s="18">
        <f t="shared" si="7"/>
        <v>6699.839999999994</v>
      </c>
      <c r="J72" s="18">
        <f t="shared" si="9"/>
        <v>1800.1600000000071</v>
      </c>
      <c r="K72" s="3"/>
      <c r="L72" s="23">
        <v>118.13</v>
      </c>
      <c r="M72" s="23">
        <f t="shared" si="8"/>
        <v>5936.850000000003</v>
      </c>
      <c r="N72" s="23">
        <f t="shared" si="11"/>
        <v>1563.149999999997</v>
      </c>
    </row>
    <row r="73" spans="1:14" ht="12.75">
      <c r="A73" s="3"/>
      <c r="B73" s="4">
        <v>4</v>
      </c>
      <c r="C73" s="3">
        <f t="shared" si="6"/>
        <v>52</v>
      </c>
      <c r="D73" s="7">
        <v>100</v>
      </c>
      <c r="E73" s="7">
        <f t="shared" si="1"/>
        <v>5200</v>
      </c>
      <c r="F73" s="7">
        <f t="shared" si="2"/>
        <v>1300</v>
      </c>
      <c r="G73" s="3"/>
      <c r="H73" s="18">
        <v>144.44</v>
      </c>
      <c r="I73" s="18">
        <f t="shared" si="7"/>
        <v>6844.279999999993</v>
      </c>
      <c r="J73" s="18">
        <f t="shared" si="9"/>
        <v>1655.720000000007</v>
      </c>
      <c r="K73" s="3"/>
      <c r="L73" s="23">
        <v>118.13</v>
      </c>
      <c r="M73" s="23">
        <f t="shared" si="8"/>
        <v>6054.980000000003</v>
      </c>
      <c r="N73" s="23">
        <f t="shared" si="11"/>
        <v>1445.0199999999968</v>
      </c>
    </row>
    <row r="74" spans="1:14" ht="12.75">
      <c r="A74" s="3"/>
      <c r="B74" s="4">
        <v>5</v>
      </c>
      <c r="C74" s="3">
        <f t="shared" si="6"/>
        <v>53</v>
      </c>
      <c r="D74" s="7">
        <v>100</v>
      </c>
      <c r="E74" s="7">
        <f t="shared" si="1"/>
        <v>5300</v>
      </c>
      <c r="F74" s="7">
        <f t="shared" si="2"/>
        <v>1200</v>
      </c>
      <c r="G74" s="3"/>
      <c r="H74" s="18">
        <v>144.44</v>
      </c>
      <c r="I74" s="18">
        <f t="shared" si="7"/>
        <v>6988.719999999993</v>
      </c>
      <c r="J74" s="18">
        <f t="shared" si="9"/>
        <v>1511.280000000007</v>
      </c>
      <c r="K74" s="3"/>
      <c r="L74" s="23">
        <v>118.13</v>
      </c>
      <c r="M74" s="23">
        <f t="shared" si="8"/>
        <v>6173.110000000003</v>
      </c>
      <c r="N74" s="23">
        <f t="shared" si="11"/>
        <v>1326.8899999999967</v>
      </c>
    </row>
    <row r="75" spans="1:14" ht="12.75">
      <c r="A75" s="3"/>
      <c r="B75" s="4">
        <v>6</v>
      </c>
      <c r="C75" s="3">
        <f t="shared" si="6"/>
        <v>54</v>
      </c>
      <c r="D75" s="7">
        <v>100</v>
      </c>
      <c r="E75" s="7">
        <f t="shared" si="1"/>
        <v>5400</v>
      </c>
      <c r="F75" s="7">
        <f t="shared" si="2"/>
        <v>1100</v>
      </c>
      <c r="G75" s="3"/>
      <c r="H75" s="18">
        <v>144.44</v>
      </c>
      <c r="I75" s="18">
        <f t="shared" si="7"/>
        <v>7133.159999999993</v>
      </c>
      <c r="J75" s="18">
        <f t="shared" si="9"/>
        <v>1366.840000000007</v>
      </c>
      <c r="K75" s="3"/>
      <c r="L75" s="23">
        <v>118.13</v>
      </c>
      <c r="M75" s="23">
        <f t="shared" si="8"/>
        <v>6291.240000000003</v>
      </c>
      <c r="N75" s="23">
        <f t="shared" si="11"/>
        <v>1208.7599999999966</v>
      </c>
    </row>
    <row r="76" spans="1:14" ht="12.75">
      <c r="A76" s="3"/>
      <c r="B76" s="4">
        <v>7</v>
      </c>
      <c r="C76" s="3">
        <f t="shared" si="6"/>
        <v>55</v>
      </c>
      <c r="D76" s="7">
        <v>100</v>
      </c>
      <c r="E76" s="7">
        <f t="shared" si="1"/>
        <v>5500</v>
      </c>
      <c r="F76" s="7">
        <f t="shared" si="2"/>
        <v>1000</v>
      </c>
      <c r="G76" s="3"/>
      <c r="H76" s="18">
        <v>144.44</v>
      </c>
      <c r="I76" s="18">
        <f t="shared" si="7"/>
        <v>7277.599999999992</v>
      </c>
      <c r="J76" s="18">
        <f t="shared" si="9"/>
        <v>1222.400000000007</v>
      </c>
      <c r="K76" s="3"/>
      <c r="L76" s="23">
        <v>118.13</v>
      </c>
      <c r="M76" s="23">
        <f t="shared" si="8"/>
        <v>6409.3700000000035</v>
      </c>
      <c r="N76" s="23">
        <f t="shared" si="11"/>
        <v>1090.6299999999965</v>
      </c>
    </row>
    <row r="77" spans="1:14" ht="12.75">
      <c r="A77" s="3"/>
      <c r="B77" s="4">
        <v>8</v>
      </c>
      <c r="C77" s="3">
        <f t="shared" si="6"/>
        <v>56</v>
      </c>
      <c r="D77" s="7">
        <v>100</v>
      </c>
      <c r="E77" s="7">
        <f t="shared" si="1"/>
        <v>5600</v>
      </c>
      <c r="F77" s="7">
        <f t="shared" si="2"/>
        <v>900</v>
      </c>
      <c r="G77" s="3"/>
      <c r="H77" s="18">
        <v>144.44</v>
      </c>
      <c r="I77" s="18">
        <f t="shared" si="7"/>
        <v>7422.039999999992</v>
      </c>
      <c r="J77" s="18">
        <f t="shared" si="9"/>
        <v>1077.9600000000069</v>
      </c>
      <c r="K77" s="3"/>
      <c r="L77" s="23">
        <v>118.13</v>
      </c>
      <c r="M77" s="23">
        <f t="shared" si="8"/>
        <v>6527.500000000004</v>
      </c>
      <c r="N77" s="23">
        <f t="shared" si="11"/>
        <v>972.4999999999965</v>
      </c>
    </row>
    <row r="78" spans="1:14" ht="12.75">
      <c r="A78" s="3"/>
      <c r="B78" s="4">
        <v>9</v>
      </c>
      <c r="C78" s="3">
        <f t="shared" si="6"/>
        <v>57</v>
      </c>
      <c r="D78" s="7">
        <v>100</v>
      </c>
      <c r="E78" s="7">
        <f t="shared" si="1"/>
        <v>5700</v>
      </c>
      <c r="F78" s="7">
        <f t="shared" si="2"/>
        <v>800</v>
      </c>
      <c r="G78" s="3"/>
      <c r="H78" s="18">
        <v>144.44</v>
      </c>
      <c r="I78" s="18">
        <f t="shared" si="7"/>
        <v>7566.479999999991</v>
      </c>
      <c r="J78" s="18">
        <f t="shared" si="9"/>
        <v>933.5200000000068</v>
      </c>
      <c r="K78" s="3"/>
      <c r="L78" s="23">
        <v>118.13</v>
      </c>
      <c r="M78" s="23">
        <f t="shared" si="8"/>
        <v>6645.630000000004</v>
      </c>
      <c r="N78" s="23">
        <f t="shared" si="11"/>
        <v>854.3699999999965</v>
      </c>
    </row>
    <row r="79" spans="1:14" ht="12.75">
      <c r="A79" s="3"/>
      <c r="B79" s="4">
        <v>10</v>
      </c>
      <c r="C79" s="3">
        <f t="shared" si="6"/>
        <v>58</v>
      </c>
      <c r="D79" s="7">
        <v>100</v>
      </c>
      <c r="E79" s="7">
        <f t="shared" si="1"/>
        <v>5800</v>
      </c>
      <c r="F79" s="7">
        <f t="shared" si="2"/>
        <v>700</v>
      </c>
      <c r="G79" s="3"/>
      <c r="H79" s="18">
        <v>144.44</v>
      </c>
      <c r="I79" s="18">
        <f t="shared" si="7"/>
        <v>7710.919999999991</v>
      </c>
      <c r="J79" s="18">
        <f t="shared" si="9"/>
        <v>789.0800000000067</v>
      </c>
      <c r="K79" s="3"/>
      <c r="L79" s="23">
        <v>118.13</v>
      </c>
      <c r="M79" s="23">
        <f t="shared" si="8"/>
        <v>6763.760000000004</v>
      </c>
      <c r="N79" s="23">
        <f t="shared" si="11"/>
        <v>736.2399999999965</v>
      </c>
    </row>
    <row r="80" spans="1:14" ht="12.75">
      <c r="A80" s="3"/>
      <c r="B80" s="4">
        <v>11</v>
      </c>
      <c r="C80" s="3">
        <f t="shared" si="6"/>
        <v>59</v>
      </c>
      <c r="D80" s="7">
        <v>100</v>
      </c>
      <c r="E80" s="7">
        <f t="shared" si="1"/>
        <v>5900</v>
      </c>
      <c r="F80" s="7">
        <f t="shared" si="2"/>
        <v>600</v>
      </c>
      <c r="G80" s="3"/>
      <c r="H80" s="18">
        <v>144.44</v>
      </c>
      <c r="I80" s="18">
        <f t="shared" si="7"/>
        <v>7855.359999999991</v>
      </c>
      <c r="J80" s="18">
        <f t="shared" si="9"/>
        <v>644.6400000000067</v>
      </c>
      <c r="K80" s="3"/>
      <c r="L80" s="23">
        <v>118.13</v>
      </c>
      <c r="M80" s="23">
        <f t="shared" si="8"/>
        <v>6881.890000000004</v>
      </c>
      <c r="N80" s="23">
        <f t="shared" si="11"/>
        <v>618.1099999999965</v>
      </c>
    </row>
    <row r="81" spans="1:14" ht="12.75">
      <c r="A81" s="3"/>
      <c r="B81" s="4">
        <v>12</v>
      </c>
      <c r="C81" s="3">
        <f t="shared" si="6"/>
        <v>60</v>
      </c>
      <c r="D81" s="7">
        <v>100</v>
      </c>
      <c r="E81" s="7">
        <f t="shared" si="1"/>
        <v>6000</v>
      </c>
      <c r="F81" s="7">
        <f t="shared" si="2"/>
        <v>500</v>
      </c>
      <c r="G81" s="3"/>
      <c r="H81" s="20">
        <v>144.64</v>
      </c>
      <c r="I81" s="20">
        <f t="shared" si="7"/>
        <v>7999.999999999991</v>
      </c>
      <c r="J81" s="20">
        <f t="shared" si="9"/>
        <v>500.0000000000067</v>
      </c>
      <c r="K81" s="3"/>
      <c r="L81" s="25">
        <v>118.11</v>
      </c>
      <c r="M81" s="25">
        <f t="shared" si="8"/>
        <v>7000.000000000004</v>
      </c>
      <c r="N81" s="25">
        <f t="shared" si="11"/>
        <v>499.9999999999965</v>
      </c>
    </row>
    <row r="82" spans="1:14" ht="12.75">
      <c r="A82" s="9"/>
      <c r="B82" s="9"/>
      <c r="C82" s="9"/>
      <c r="D82" s="9"/>
      <c r="E82" s="9"/>
      <c r="F82" s="9"/>
      <c r="G82" s="3"/>
      <c r="H82" s="3"/>
      <c r="I82" s="3"/>
      <c r="J82" s="3"/>
      <c r="K82" s="3"/>
      <c r="L82" s="3"/>
      <c r="M82" s="3"/>
      <c r="N82" s="3"/>
    </row>
    <row r="83" spans="1:14" ht="12.75">
      <c r="A83" s="3"/>
      <c r="B83" s="3"/>
      <c r="C83" s="3"/>
      <c r="D83" s="7">
        <f>SUM(D22:D81)</f>
        <v>6000</v>
      </c>
      <c r="E83" s="3"/>
      <c r="F83" s="3"/>
      <c r="G83" s="3"/>
      <c r="H83" s="7">
        <f>SUM(H22:H81)</f>
        <v>7999.999999999991</v>
      </c>
      <c r="I83" s="3"/>
      <c r="J83" s="3"/>
      <c r="K83" s="3"/>
      <c r="L83" s="7">
        <f>SUM(L22:L81)</f>
        <v>7000.000000000004</v>
      </c>
      <c r="M83" s="3"/>
      <c r="N83" s="3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csalvado</dc:creator>
  <cp:keywords/>
  <dc:description/>
  <cp:lastModifiedBy>SAMEERA DITTAKAVI</cp:lastModifiedBy>
  <cp:lastPrinted>2010-11-16T19:52:02Z</cp:lastPrinted>
  <dcterms:created xsi:type="dcterms:W3CDTF">2010-11-13T01:11:53Z</dcterms:created>
  <dcterms:modified xsi:type="dcterms:W3CDTF">2011-06-28T09:46:38Z</dcterms:modified>
  <cp:category/>
  <cp:version/>
  <cp:contentType/>
  <cp:contentStatus/>
</cp:coreProperties>
</file>